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madeiraedu-my.sharepoint.com/personal/nataliagoncalves_edu_madeira_gov_pt/Documents/Ambiente de Trabalho/Documentos novos-2025-26/"/>
    </mc:Choice>
  </mc:AlternateContent>
  <xr:revisionPtr revIDLastSave="822" documentId="8_{7FC8A3C3-EC1A-4896-9CFC-BAA82D53E0F1}" xr6:coauthVersionLast="47" xr6:coauthVersionMax="47" xr10:uidLastSave="{C84AADE3-46A3-45D8-AED5-1D7301529BA9}"/>
  <bookViews>
    <workbookView xWindow="-120" yWindow="-120" windowWidth="24240" windowHeight="13020" activeTab="6" xr2:uid="{3E3306CC-E857-4540-9C0B-8C15FD4B364C}"/>
  </bookViews>
  <sheets>
    <sheet name="DELEGADO" sheetId="2" r:id="rId1"/>
    <sheet name="Anexo 1" sheetId="4" r:id="rId2"/>
    <sheet name="Anexo 2" sheetId="5" r:id="rId3"/>
    <sheet name="Anexo 3-10.º" sheetId="12" r:id="rId4"/>
    <sheet name="Anexo 3-11.º" sheetId="13" r:id="rId5"/>
    <sheet name="Anexo 3-12.º" sheetId="14" r:id="rId6"/>
    <sheet name="Anexo 3-CP-CEF" sheetId="15" r:id="rId7"/>
  </sheets>
  <definedNames>
    <definedName name="_xlnm.Print_Area" localSheetId="2">'Anexo 2'!$C$1:$AB$38</definedName>
    <definedName name="_xlnm.Print_Area" localSheetId="0">DELEGADO!$A$2:$R$210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" i="15" l="1"/>
  <c r="F25" i="15"/>
  <c r="B25" i="15"/>
  <c r="C25" i="15" s="1"/>
  <c r="G24" i="15"/>
  <c r="G23" i="15"/>
  <c r="G22" i="15"/>
  <c r="G21" i="15"/>
  <c r="G20" i="15"/>
  <c r="G19" i="15"/>
  <c r="G18" i="15"/>
  <c r="G17" i="15"/>
  <c r="G16" i="15"/>
  <c r="G15" i="15"/>
  <c r="G38" i="14"/>
  <c r="F38" i="14"/>
  <c r="C38" i="14"/>
  <c r="B38" i="14"/>
  <c r="G37" i="14"/>
  <c r="G36" i="14"/>
  <c r="G35" i="14"/>
  <c r="G34" i="14"/>
  <c r="G33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20" i="14"/>
  <c r="G19" i="14"/>
  <c r="G18" i="14"/>
  <c r="G17" i="14"/>
  <c r="G16" i="14"/>
  <c r="G15" i="14"/>
  <c r="G45" i="13"/>
  <c r="F45" i="13"/>
  <c r="B45" i="13"/>
  <c r="C45" i="13" s="1"/>
  <c r="G44" i="13"/>
  <c r="G43" i="13"/>
  <c r="G42" i="13"/>
  <c r="G41" i="13"/>
  <c r="G40" i="13"/>
  <c r="G39" i="13"/>
  <c r="G38" i="13"/>
  <c r="G37" i="13"/>
  <c r="G36" i="13"/>
  <c r="G35" i="13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45" i="12"/>
  <c r="F45" i="12"/>
  <c r="B45" i="12"/>
  <c r="C45" i="12" s="1"/>
  <c r="G44" i="12"/>
  <c r="G43" i="12"/>
  <c r="G42" i="12"/>
  <c r="G41" i="12"/>
  <c r="G40" i="12"/>
  <c r="G39" i="12"/>
  <c r="G38" i="12"/>
  <c r="G37" i="12"/>
  <c r="G36" i="12"/>
  <c r="G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</calcChain>
</file>

<file path=xl/sharedStrings.xml><?xml version="1.0" encoding="utf-8"?>
<sst xmlns="http://schemas.openxmlformats.org/spreadsheetml/2006/main" count="345" uniqueCount="231">
  <si>
    <t>ESCOLA SECUNDÁRIA JAIME MONIZ</t>
  </si>
  <si>
    <t>RELATÓRIO ANUAL DO DELEGADO DE DISCIPLINA</t>
  </si>
  <si>
    <t>GRUPO</t>
  </si>
  <si>
    <t>DELEGADO</t>
  </si>
  <si>
    <t>Nome do docente</t>
  </si>
  <si>
    <t>Nº</t>
  </si>
  <si>
    <t>2.1. Total de reuniões</t>
  </si>
  <si>
    <t>2.1.1. Total de reuniões gerais</t>
  </si>
  <si>
    <t>Longo prazo</t>
  </si>
  <si>
    <t>Médio Prazo</t>
  </si>
  <si>
    <t>2.2.1. PLANIFICAÇÃO:</t>
  </si>
  <si>
    <t>Fichas de trabalho</t>
  </si>
  <si>
    <t>Fichas de avaliação</t>
  </si>
  <si>
    <t>Testes de Escola</t>
  </si>
  <si>
    <t>Outros</t>
  </si>
  <si>
    <t>Cons. Pedagógico</t>
  </si>
  <si>
    <t>Concursos/Olimpíadas</t>
  </si>
  <si>
    <t>Aulas em grupo</t>
  </si>
  <si>
    <t>Ano de escolaridade</t>
  </si>
  <si>
    <t>3. RESULTADOS FINAIS  DOS ALUNOS (3º PERÍODO-Classificação interna)</t>
  </si>
  <si>
    <t>Disciplina</t>
  </si>
  <si>
    <t>2.1.2. Total de reuniões sectoriais</t>
  </si>
  <si>
    <t>Serviço de Exames</t>
  </si>
  <si>
    <t>Clubes/ projetos</t>
  </si>
  <si>
    <t>Departamento</t>
  </si>
  <si>
    <t>Formações</t>
  </si>
  <si>
    <t>Discussão sobre  novos processos  de ensino-aprendizagem.</t>
  </si>
  <si>
    <t>Avaliação de estratégias Pedagógicas.</t>
  </si>
  <si>
    <t>Definição de estratégias pedagógicas.</t>
  </si>
  <si>
    <t>Práticas de trabalho colaborativo entre docentes do departamento.</t>
  </si>
  <si>
    <t>Projetos de vários docentes do grupo.</t>
  </si>
  <si>
    <t>PERÍODO</t>
  </si>
  <si>
    <t xml:space="preserve">1º </t>
  </si>
  <si>
    <t>Reflexão</t>
  </si>
  <si>
    <t>2º</t>
  </si>
  <si>
    <t>3º</t>
  </si>
  <si>
    <t>3.2. Análise sucinta dos resultados dos alunos, tendo em conta as metas do Plano Anual de Escola (PAE) relativas à percentagem de classsificações negativas dos alunos.</t>
  </si>
  <si>
    <t>Atividade</t>
  </si>
  <si>
    <t>Data</t>
  </si>
  <si>
    <t>Nº de participantes</t>
  </si>
  <si>
    <t>Pontos fortes</t>
  </si>
  <si>
    <t>Pontos fracos</t>
  </si>
  <si>
    <t>4.1.  PARA ALUNOS</t>
  </si>
  <si>
    <t>4.2.  PARA DOCENTES (Formação)</t>
  </si>
  <si>
    <t xml:space="preserve">4.3.  COMUNIDADE EDUCATIVA </t>
  </si>
  <si>
    <t>4.3.1. Atividades realizadas</t>
  </si>
  <si>
    <t>Ano de escolari-dade</t>
  </si>
  <si>
    <t>Aspetos positivos</t>
  </si>
  <si>
    <t>Aspetos negativos</t>
  </si>
  <si>
    <t>Sugestões</t>
  </si>
  <si>
    <t>7. DEPARTAMENTO CURRICULAR</t>
  </si>
  <si>
    <t>8.1. Avaliação global do desempenho do cargo</t>
  </si>
  <si>
    <t>(Preencha com um X)</t>
  </si>
  <si>
    <t>Apresentação de estratégias de melhoria</t>
  </si>
  <si>
    <t>Percentagem</t>
  </si>
  <si>
    <t xml:space="preserve">                 _____/_____/________</t>
  </si>
  <si>
    <t>ANO LETIVO 202__/202__</t>
  </si>
  <si>
    <t xml:space="preserve"> Disciplinas lecionadas</t>
  </si>
  <si>
    <t>6. Comentário à participação do grupo  nos diversos serviços da escola (de acordo com o anexo 2)</t>
  </si>
  <si>
    <t>300-Português</t>
  </si>
  <si>
    <t>Hélder César Teixeira</t>
  </si>
  <si>
    <t>320–Francês</t>
  </si>
  <si>
    <t>Ana Maria Kauppila</t>
  </si>
  <si>
    <t>330–Inglês</t>
  </si>
  <si>
    <t>Maria Luísa Gomes</t>
  </si>
  <si>
    <t>330-Alemão</t>
  </si>
  <si>
    <t>Teresa Sofia Gouveia</t>
  </si>
  <si>
    <t>400–História</t>
  </si>
  <si>
    <t>Isabel Maria Queirós</t>
  </si>
  <si>
    <t>410–Filosofia</t>
  </si>
  <si>
    <t>Teresa Margarida Sousa</t>
  </si>
  <si>
    <t>410–Psicologia</t>
  </si>
  <si>
    <t>Maria Sílvia Lopes</t>
  </si>
  <si>
    <t>420–Geografia</t>
  </si>
  <si>
    <t>Carlos Duarte Freitas</t>
  </si>
  <si>
    <t>430–Economia/Contabilidade</t>
  </si>
  <si>
    <t>Maria Ascensão Ramos</t>
  </si>
  <si>
    <t>500-Matemática A</t>
  </si>
  <si>
    <t xml:space="preserve">Miguel Ângelo Gomes </t>
  </si>
  <si>
    <t>500-MACS</t>
  </si>
  <si>
    <t>Carla Susana Guimarães</t>
  </si>
  <si>
    <t>510–Física e Química</t>
  </si>
  <si>
    <t>Lídia Maria Lira</t>
  </si>
  <si>
    <t>510–Física e Química–12ºano</t>
  </si>
  <si>
    <t>Carlos Pontes Vasconcelos</t>
  </si>
  <si>
    <t>520–Biologia e Geologia</t>
  </si>
  <si>
    <t>Maria Lucília Coelho</t>
  </si>
  <si>
    <t>520-Biologia e Geologia–12º ano</t>
  </si>
  <si>
    <t>600–Artes Visuais</t>
  </si>
  <si>
    <t>Susana Fátima Sousa</t>
  </si>
  <si>
    <t>550-Informática</t>
  </si>
  <si>
    <t>Paulo Miguel Ferreira</t>
  </si>
  <si>
    <t>620–Educação Física</t>
  </si>
  <si>
    <t>Lino Nóbrega Henriques</t>
  </si>
  <si>
    <t>700-Educação Especial</t>
  </si>
  <si>
    <t>Carlos Miguel Dias</t>
  </si>
  <si>
    <t>Caso responda outros, indique quais:</t>
  </si>
  <si>
    <t>CEF</t>
  </si>
  <si>
    <t>10º ano</t>
  </si>
  <si>
    <t>11º ano</t>
  </si>
  <si>
    <t>12º ano</t>
  </si>
  <si>
    <t>Nota: Junte a este documento os anexos 1 e 2,  devidamente preenchidos, e remeta-os à EAA (Equipa de autoavaliação) da escola e ao coordenador de departamento.</t>
  </si>
  <si>
    <t>1. CARACTERIZAÇÃO DO GRUPO DISCIPLINAR</t>
  </si>
  <si>
    <t>2. COORDENAÇÃO DO TRABALHO DE GRUPO</t>
  </si>
  <si>
    <t>2.2. ASSUNTOS ABORDADOS NAS REUNIÕES</t>
  </si>
  <si>
    <t>2.2.2. TRABALHO EM EQUIPA</t>
  </si>
  <si>
    <t>Projetos interdisciplinares do grupo.</t>
  </si>
  <si>
    <t>Propostas de formação.</t>
  </si>
  <si>
    <t>Praticas de trabalho colaborativo entre docentes de outros departamentos.</t>
  </si>
  <si>
    <t>Reflexão sobre os CAA e CAA-EN/AP.</t>
  </si>
  <si>
    <t>Reflexão sobre os resultados do Observatório de Qualidade.</t>
  </si>
  <si>
    <t>2.2.3. ANÁLISE DO CUMPRIMENTO  DOS CONTEÚDOS LECIONADOS</t>
  </si>
  <si>
    <t>2.2.4.  BALANÇO/ REFLEXÃO SOBRE A AVALIAÇÃO</t>
  </si>
  <si>
    <t>2.2.5. INFORMAÇÃO DIVULGADA</t>
  </si>
  <si>
    <t>4. ATIVIDADES DO PAE (Plano Anual de Escola) PROPOSTAS PELO GRUPO</t>
  </si>
  <si>
    <t>4.1.1. Atividades realizadas</t>
  </si>
  <si>
    <t>4.1.2. Atividades propostas, mas não realizadas</t>
  </si>
  <si>
    <t>4.2.1. Atividades realizadas</t>
  </si>
  <si>
    <t>4.2.2. Atividades propostas, mas não realizadas</t>
  </si>
  <si>
    <t>4.3.2. Atividades propostas, mas não realizadas</t>
  </si>
  <si>
    <t>5. COMENTÁRIO AOS APOIOS</t>
  </si>
  <si>
    <t>5.2. CENTRO DE APOIO À APRENDIZAGEM EXAME NACIONAL (CAA-EN/AP)</t>
  </si>
  <si>
    <t>5.1.CENTRO DE APOIO À APRENDIZAGEM (CAA)</t>
  </si>
  <si>
    <t>7.1. Reflexão sucinta do trabalho do delegado disciplinar no âmbito do departamento curricular</t>
  </si>
  <si>
    <t>8. AVALIAÇÃO FINAL</t>
  </si>
  <si>
    <t xml:space="preserve">                 Escola Secundária Jaime Moniz</t>
  </si>
  <si>
    <t xml:space="preserve">               O/A Delegado/a</t>
  </si>
  <si>
    <t>sugestões de melhoria</t>
  </si>
  <si>
    <t>Observação</t>
  </si>
  <si>
    <t>Correio do Conselho Executivo</t>
  </si>
  <si>
    <t xml:space="preserve">(Cursos Científico e Humanísticos e CEF) </t>
  </si>
  <si>
    <t>3.1. Percentagem de  classificações positivas por disciplina e ano de escolaridade  (De acordo com o Anexo II)</t>
  </si>
  <si>
    <t>A realizar no próxi-mo ano SIM/ NÃO</t>
  </si>
  <si>
    <t>Atividade avalia da   SIM/  NÃO</t>
  </si>
  <si>
    <t>A realizar no próximo ano SIM/ NÃO</t>
  </si>
  <si>
    <t>Ativi-dade avalia-da   SIM/  NÃO</t>
  </si>
  <si>
    <t>Atividade avalia-da   SIM/  NÃO</t>
  </si>
  <si>
    <t>Ativi dade avalia da   SIM/  NÃO</t>
  </si>
  <si>
    <t xml:space="preserve">       _____________________________________</t>
  </si>
  <si>
    <t>Relatório anual de Delegado de Disciplina - ANEXO 1 – Cumprimento das diretrizes definidas pela Escola e/ou Grupo Disciplinar</t>
  </si>
  <si>
    <t>Cursos Científico-Humanísticos, Profissionais e de Educação e Formação</t>
  </si>
  <si>
    <t>Ano letivo</t>
  </si>
  <si>
    <t>Docente</t>
  </si>
  <si>
    <t>Turma</t>
  </si>
  <si>
    <t xml:space="preserve">Instrumentos de avaliação
</t>
  </si>
  <si>
    <t>Planificação das atividades letivas</t>
  </si>
  <si>
    <t>Resultados dos alunos</t>
  </si>
  <si>
    <t>Testes escritos</t>
  </si>
  <si>
    <t xml:space="preserve">Utilização de ficha de observação e registo </t>
  </si>
  <si>
    <t>Nº Total de instrumentos de avaliação instrumentos (testes, questões aula, oralidades, …)</t>
  </si>
  <si>
    <t>Cumprimento do programa</t>
  </si>
  <si>
    <t>Cumprimento das estratégias definidas em grupo</t>
  </si>
  <si>
    <t>Nº alunos (total)</t>
  </si>
  <si>
    <t>N.º de Classificações positivas (total)</t>
  </si>
  <si>
    <t>Nº de testes escritos entregues</t>
  </si>
  <si>
    <t>Conteúdos dos testes contemplados na planificação</t>
  </si>
  <si>
    <t>Estrutura dos testes</t>
  </si>
  <si>
    <t>Sim/Não</t>
  </si>
  <si>
    <t>Critérios definidos pelo grupo</t>
  </si>
  <si>
    <t>Cotação das questões</t>
  </si>
  <si>
    <t>Relatório anual de Delegado de Disciplina - ANEXO 2 – Serviço na Escola e Formação Contínua</t>
  </si>
  <si>
    <r>
      <t xml:space="preserve">                                                               </t>
    </r>
    <r>
      <rPr>
        <b/>
        <sz val="10"/>
        <color theme="1"/>
        <rFont val="Century Gothic"/>
        <family val="2"/>
      </rPr>
      <t>CURSOS CIENTÍFICO-HUMANÍSTICOS/PROFISSIONAIS/EDUCAÇÃO E FORMAÇÃO</t>
    </r>
  </si>
  <si>
    <t>Apoios</t>
  </si>
  <si>
    <t>Provas de exame/  escola</t>
  </si>
  <si>
    <t>Outros serviços na Escola</t>
  </si>
  <si>
    <t>Formação contínua
(ações validadas/ acreditadas)</t>
  </si>
  <si>
    <t>CAA</t>
  </si>
  <si>
    <t>CAA-EN/ AP</t>
  </si>
  <si>
    <t>Medidas seletivas</t>
  </si>
  <si>
    <t>* Elaboração</t>
  </si>
  <si>
    <t>* Classificação</t>
  </si>
  <si>
    <t>* Orientação de estágio</t>
  </si>
  <si>
    <t>* Equipa de matrículas</t>
  </si>
  <si>
    <t>* Equipa de exames</t>
  </si>
  <si>
    <t>* Avaliador interno</t>
  </si>
  <si>
    <t>Nº de ações frequentadas</t>
  </si>
  <si>
    <t>Nº de horas de formação</t>
  </si>
  <si>
    <t>Cargos</t>
  </si>
  <si>
    <t>1-C.C.E.</t>
  </si>
  <si>
    <t>2-Equipa de Autoavaliação</t>
  </si>
  <si>
    <t>3-Coordenação de Formação</t>
  </si>
  <si>
    <t>4-Coordenação TIC</t>
  </si>
  <si>
    <t>5-Coordenação de departamento</t>
  </si>
  <si>
    <t>6-Delegado de grupo</t>
  </si>
  <si>
    <t>7-Coordenação das Ativ. Cult. e Enriq. Curricular</t>
  </si>
  <si>
    <t>8-Coordenação da Cidadania e Desenvolvimento</t>
  </si>
  <si>
    <t>9-Coordenação de Ano</t>
  </si>
  <si>
    <t>10-Diretor de Turma</t>
  </si>
  <si>
    <t>11-Coordenador de clube / Projeto</t>
  </si>
  <si>
    <t>12- Coordenação de prevenção e Segurança</t>
  </si>
  <si>
    <t>13- Equipa de Manuais Digitais</t>
  </si>
  <si>
    <t>14- Equipa EMAEI</t>
  </si>
  <si>
    <t>15- Cordenação do Site da Escola</t>
  </si>
  <si>
    <t>16- Equipa R.G.P.D.</t>
  </si>
  <si>
    <t>17- Coordenador  do Desporto Escolar</t>
  </si>
  <si>
    <t>18- Diretor de Instalações</t>
  </si>
  <si>
    <t>19- Assessoria jurídica</t>
  </si>
  <si>
    <t xml:space="preserve">* Em caso afirmativo, assinale com X   </t>
  </si>
  <si>
    <t xml:space="preserve">Participação em órgão de gestão ou outro (qual, quais?) Por favor, verifique o n.º do cargo ao lado, e selecione o n.º correspondente ao cargo.(Até 3)
</t>
  </si>
  <si>
    <t>António dos Santos Tanque</t>
  </si>
  <si>
    <t>Eventos/  concursos</t>
  </si>
  <si>
    <t>SIM/NÃO</t>
  </si>
  <si>
    <t>Percentagem (arredondada às centésimas)</t>
  </si>
  <si>
    <t>E.A.A-2022/26</t>
  </si>
  <si>
    <t xml:space="preserve">Relatório anual de Delegado de Disciplina - ANEXO 3 </t>
  </si>
  <si>
    <t xml:space="preserve"> Classificações obtidas por tuma até às décimas</t>
  </si>
  <si>
    <t>Cursos Científico-Humanísticos e de Educação e Formação</t>
  </si>
  <si>
    <t>Nota: lançar apenas nas turmas que tiverem a disciplina</t>
  </si>
  <si>
    <t>Turmas</t>
  </si>
  <si>
    <t>Totais</t>
  </si>
  <si>
    <t>Nº Alunos</t>
  </si>
  <si>
    <t>Média</t>
  </si>
  <si>
    <t>ANO LETIVO 202____/ 202___</t>
  </si>
  <si>
    <t>Nota+Alta</t>
  </si>
  <si>
    <t>Nota+Baixa</t>
  </si>
  <si>
    <t>10.º Ano</t>
  </si>
  <si>
    <t>Nº Negativas</t>
  </si>
  <si>
    <t>% Negativas</t>
  </si>
  <si>
    <t>11.º Ano</t>
  </si>
  <si>
    <t>TOTAL</t>
  </si>
  <si>
    <t>12.º Ano</t>
  </si>
  <si>
    <t>CEF5 B1</t>
  </si>
  <si>
    <t>CEF5 B2</t>
  </si>
  <si>
    <t>CEF5 C1</t>
  </si>
  <si>
    <t>CEF6 C1</t>
  </si>
  <si>
    <t>CEF6 C2</t>
  </si>
  <si>
    <t>CEF6 C3</t>
  </si>
  <si>
    <t>CEF/C. Profis.</t>
  </si>
  <si>
    <t>E.A.A.2022/26</t>
  </si>
  <si>
    <t>E.A.A. 2022/23</t>
  </si>
  <si>
    <t>E.A.A. 2022/26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</si>
</sst>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Avenir Next LT Pro"/>
      <family val="2"/>
    </font>
    <font>
      <sz val="14"/>
      <color theme="1"/>
      <name val="Avenir Next LT Pro"/>
      <family val="2"/>
    </font>
    <font>
      <b/>
      <sz val="14"/>
      <color theme="1"/>
      <name val="Avenir Next LT Pro"/>
      <family val="2"/>
    </font>
    <font>
      <b/>
      <sz val="12"/>
      <color theme="1"/>
      <name val="Avenir Next LT Pro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b/>
      <sz val="10"/>
      <color theme="1"/>
      <name val="Century Gothic"/>
      <family val="2"/>
    </font>
    <font>
      <sz val="10"/>
      <color theme="1"/>
      <name val="Century Gothic"/>
      <family val="2"/>
    </font>
    <font>
      <sz val="10"/>
      <color theme="1"/>
      <name val="Calibri"/>
      <family val="2"/>
      <scheme val="minor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50"/>
        <bgColor rgb="FF00B050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  <fill>
      <patternFill patternType="solid">
        <fgColor theme="7"/>
        <bgColor theme="7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3">
    <xf numFmtId="0" fontId="0" fillId="0" borderId="0" xfId="0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5" borderId="7" xfId="0" applyFont="1" applyFill="1" applyBorder="1" applyAlignment="1">
      <alignment vertical="center"/>
    </xf>
    <xf numFmtId="0" fontId="2" fillId="5" borderId="9" xfId="0" applyFont="1" applyFill="1" applyBorder="1" applyAlignment="1">
      <alignment vertical="center"/>
    </xf>
    <xf numFmtId="0" fontId="3" fillId="5" borderId="0" xfId="0" applyFont="1" applyFill="1" applyAlignment="1">
      <alignment vertical="center"/>
    </xf>
    <xf numFmtId="0" fontId="2" fillId="5" borderId="10" xfId="0" applyFont="1" applyFill="1" applyBorder="1" applyAlignment="1">
      <alignment vertical="center"/>
    </xf>
    <xf numFmtId="0" fontId="2" fillId="5" borderId="15" xfId="0" applyFont="1" applyFill="1" applyBorder="1" applyAlignment="1">
      <alignment vertical="center"/>
    </xf>
    <xf numFmtId="0" fontId="3" fillId="0" borderId="0" xfId="0" applyFont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 wrapText="1"/>
    </xf>
    <xf numFmtId="0" fontId="1" fillId="3" borderId="16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11" xfId="0" applyFont="1" applyBorder="1" applyAlignment="1">
      <alignment vertical="center"/>
    </xf>
    <xf numFmtId="0" fontId="10" fillId="0" borderId="3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vertical="center" wrapText="1"/>
    </xf>
    <xf numFmtId="0" fontId="10" fillId="5" borderId="1" xfId="0" applyFont="1" applyFill="1" applyBorder="1" applyAlignment="1">
      <alignment horizontal="center" vertical="center" textRotation="90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1" fontId="14" fillId="0" borderId="3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" fontId="14" fillId="0" borderId="39" xfId="0" applyNumberFormat="1" applyFont="1" applyBorder="1" applyAlignment="1">
      <alignment horizontal="center" vertical="center" wrapText="1"/>
    </xf>
    <xf numFmtId="1" fontId="14" fillId="0" borderId="14" xfId="0" applyNumberFormat="1" applyFont="1" applyBorder="1" applyAlignment="1">
      <alignment horizontal="center" vertical="center" wrapText="1"/>
    </xf>
    <xf numFmtId="0" fontId="13" fillId="0" borderId="23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  <xf numFmtId="1" fontId="14" fillId="0" borderId="44" xfId="0" applyNumberFormat="1" applyFont="1" applyBorder="1" applyAlignment="1">
      <alignment horizontal="center" vertical="center" wrapText="1"/>
    </xf>
    <xf numFmtId="1" fontId="14" fillId="0" borderId="2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7" fillId="5" borderId="4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 textRotation="90" wrapText="1"/>
    </xf>
    <xf numFmtId="0" fontId="10" fillId="5" borderId="24" xfId="0" applyFont="1" applyFill="1" applyBorder="1" applyAlignment="1">
      <alignment horizontal="center" vertical="center" textRotation="90" wrapText="1"/>
    </xf>
    <xf numFmtId="0" fontId="10" fillId="5" borderId="0" xfId="0" applyFont="1" applyFill="1" applyAlignment="1">
      <alignment horizontal="center" vertical="center" textRotation="90" wrapText="1"/>
    </xf>
    <xf numFmtId="0" fontId="10" fillId="5" borderId="16" xfId="0" applyFont="1" applyFill="1" applyBorder="1" applyAlignment="1">
      <alignment horizontal="center" vertical="center" textRotation="90" wrapText="1"/>
    </xf>
    <xf numFmtId="0" fontId="10" fillId="5" borderId="10" xfId="0" applyFont="1" applyFill="1" applyBorder="1" applyAlignment="1">
      <alignment horizontal="center" vertical="center" textRotation="90" wrapText="1"/>
    </xf>
    <xf numFmtId="0" fontId="10" fillId="5" borderId="32" xfId="0" applyFont="1" applyFill="1" applyBorder="1" applyAlignment="1">
      <alignment horizontal="center" vertical="center" textRotation="90" wrapText="1"/>
    </xf>
    <xf numFmtId="0" fontId="10" fillId="5" borderId="23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 wrapText="1"/>
    </xf>
    <xf numFmtId="0" fontId="10" fillId="5" borderId="31" xfId="0" applyFont="1" applyFill="1" applyBorder="1" applyAlignment="1">
      <alignment horizontal="center" vertical="center" wrapText="1"/>
    </xf>
    <xf numFmtId="0" fontId="10" fillId="5" borderId="3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textRotation="90" wrapText="1"/>
    </xf>
    <xf numFmtId="0" fontId="10" fillId="5" borderId="25" xfId="0" applyFont="1" applyFill="1" applyBorder="1" applyAlignment="1">
      <alignment horizontal="center" vertical="center" textRotation="90" wrapText="1"/>
    </xf>
    <xf numFmtId="0" fontId="10" fillId="5" borderId="13" xfId="0" applyFont="1" applyFill="1" applyBorder="1" applyAlignment="1">
      <alignment horizontal="center" vertical="center" textRotation="90" wrapText="1"/>
    </xf>
    <xf numFmtId="0" fontId="10" fillId="5" borderId="22" xfId="0" applyFont="1" applyFill="1" applyBorder="1" applyAlignment="1">
      <alignment horizontal="center" vertical="center" textRotation="90" wrapText="1"/>
    </xf>
    <xf numFmtId="0" fontId="10" fillId="5" borderId="26" xfId="0" applyFont="1" applyFill="1" applyBorder="1" applyAlignment="1">
      <alignment horizontal="center" vertical="center" textRotation="90" wrapText="1"/>
    </xf>
    <xf numFmtId="0" fontId="10" fillId="5" borderId="37" xfId="0" applyFont="1" applyFill="1" applyBorder="1" applyAlignment="1">
      <alignment horizontal="center" vertical="center" textRotation="90" wrapText="1"/>
    </xf>
    <xf numFmtId="0" fontId="10" fillId="5" borderId="23" xfId="0" applyFont="1" applyFill="1" applyBorder="1" applyAlignment="1">
      <alignment horizontal="center" vertical="center" textRotation="90" wrapText="1"/>
    </xf>
    <xf numFmtId="0" fontId="10" fillId="5" borderId="27" xfId="0" applyFont="1" applyFill="1" applyBorder="1" applyAlignment="1">
      <alignment horizontal="center" vertical="center" textRotation="90" wrapText="1"/>
    </xf>
    <xf numFmtId="0" fontId="10" fillId="5" borderId="28" xfId="0" applyFont="1" applyFill="1" applyBorder="1" applyAlignment="1">
      <alignment horizontal="center" vertical="center" textRotation="90" wrapText="1"/>
    </xf>
    <xf numFmtId="0" fontId="10" fillId="5" borderId="18" xfId="0" applyFont="1" applyFill="1" applyBorder="1" applyAlignment="1">
      <alignment horizontal="center" vertical="center" textRotation="90" wrapText="1"/>
    </xf>
    <xf numFmtId="0" fontId="10" fillId="5" borderId="11" xfId="0" applyFont="1" applyFill="1" applyBorder="1" applyAlignment="1">
      <alignment horizontal="center" vertical="center" textRotation="90" wrapText="1"/>
    </xf>
    <xf numFmtId="0" fontId="10" fillId="5" borderId="29" xfId="0" applyFont="1" applyFill="1" applyBorder="1" applyAlignment="1">
      <alignment horizontal="center" vertical="center" textRotation="90" wrapText="1"/>
    </xf>
    <xf numFmtId="0" fontId="10" fillId="0" borderId="3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0" borderId="29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1" fontId="11" fillId="0" borderId="27" xfId="0" applyNumberFormat="1" applyFont="1" applyBorder="1" applyAlignment="1">
      <alignment horizontal="center" vertical="center" wrapText="1"/>
    </xf>
    <xf numFmtId="1" fontId="11" fillId="0" borderId="28" xfId="0" applyNumberFormat="1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textRotation="90" wrapText="1"/>
    </xf>
    <xf numFmtId="0" fontId="10" fillId="5" borderId="31" xfId="0" applyFont="1" applyFill="1" applyBorder="1" applyAlignment="1">
      <alignment horizontal="center" vertical="center" textRotation="90" wrapText="1"/>
    </xf>
    <xf numFmtId="0" fontId="10" fillId="5" borderId="17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5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textRotation="90" wrapText="1"/>
    </xf>
    <xf numFmtId="0" fontId="10" fillId="5" borderId="15" xfId="0" applyFont="1" applyFill="1" applyBorder="1" applyAlignment="1">
      <alignment horizontal="center" vertical="center" textRotation="90" wrapText="1"/>
    </xf>
    <xf numFmtId="0" fontId="10" fillId="0" borderId="19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10" fillId="0" borderId="20" xfId="0" applyFont="1" applyBorder="1" applyAlignment="1">
      <alignment horizontal="center" wrapText="1"/>
    </xf>
    <xf numFmtId="0" fontId="11" fillId="0" borderId="27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1" fontId="12" fillId="0" borderId="27" xfId="0" applyNumberFormat="1" applyFont="1" applyBorder="1" applyAlignment="1">
      <alignment horizontal="center" vertical="center" wrapText="1"/>
    </xf>
    <xf numFmtId="1" fontId="12" fillId="0" borderId="28" xfId="0" applyNumberFormat="1" applyFont="1" applyBorder="1" applyAlignment="1">
      <alignment horizontal="center" vertical="center" wrapText="1"/>
    </xf>
    <xf numFmtId="1" fontId="12" fillId="0" borderId="38" xfId="0" applyNumberFormat="1" applyFont="1" applyBorder="1" applyAlignment="1">
      <alignment horizontal="center" vertical="center" wrapText="1"/>
    </xf>
    <xf numFmtId="1" fontId="12" fillId="0" borderId="3" xfId="0" applyNumberFormat="1" applyFont="1" applyBorder="1" applyAlignment="1">
      <alignment horizontal="center" vertical="center" wrapText="1"/>
    </xf>
    <xf numFmtId="1" fontId="12" fillId="0" borderId="5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1" fontId="11" fillId="0" borderId="19" xfId="0" applyNumberFormat="1" applyFont="1" applyBorder="1" applyAlignment="1">
      <alignment horizontal="center" vertical="center" wrapText="1"/>
    </xf>
    <xf numFmtId="1" fontId="11" fillId="0" borderId="5" xfId="0" applyNumberFormat="1" applyFont="1" applyBorder="1" applyAlignment="1">
      <alignment horizontal="center" vertical="center" wrapText="1"/>
    </xf>
    <xf numFmtId="1" fontId="12" fillId="0" borderId="19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11" xfId="0" applyFont="1" applyBorder="1" applyAlignment="1">
      <alignment vertical="top"/>
    </xf>
    <xf numFmtId="0" fontId="3" fillId="0" borderId="0" xfId="0" applyFont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3" fillId="5" borderId="14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0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1" fontId="14" fillId="0" borderId="3" xfId="0" applyNumberFormat="1" applyFont="1" applyBorder="1" applyAlignment="1">
      <alignment horizontal="center" vertical="center" wrapText="1"/>
    </xf>
    <xf numFmtId="1" fontId="14" fillId="0" borderId="40" xfId="0" applyNumberFormat="1" applyFont="1" applyBorder="1" applyAlignment="1">
      <alignment horizontal="center" vertical="center" wrapText="1"/>
    </xf>
    <xf numFmtId="1" fontId="14" fillId="0" borderId="41" xfId="0" applyNumberFormat="1" applyFont="1" applyBorder="1" applyAlignment="1">
      <alignment horizontal="center" vertical="center" wrapText="1"/>
    </xf>
    <xf numFmtId="1" fontId="14" fillId="0" borderId="39" xfId="0" applyNumberFormat="1" applyFont="1" applyBorder="1" applyAlignment="1">
      <alignment horizontal="center" vertical="center" wrapText="1"/>
    </xf>
    <xf numFmtId="1" fontId="14" fillId="0" borderId="14" xfId="0" applyNumberFormat="1" applyFont="1" applyBorder="1" applyAlignment="1">
      <alignment horizontal="center" vertical="center" wrapText="1"/>
    </xf>
    <xf numFmtId="1" fontId="14" fillId="0" borderId="42" xfId="0" applyNumberFormat="1" applyFont="1" applyBorder="1" applyAlignment="1">
      <alignment horizontal="center" vertical="center" wrapText="1"/>
    </xf>
    <xf numFmtId="1" fontId="14" fillId="0" borderId="43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5" borderId="3" xfId="0" applyFont="1" applyFill="1" applyBorder="1" applyAlignment="1" applyProtection="1">
      <alignment horizontal="left" vertical="center"/>
      <protection locked="0"/>
    </xf>
    <xf numFmtId="0" fontId="7" fillId="5" borderId="0" xfId="0" applyFont="1" applyFill="1" applyAlignment="1" applyProtection="1">
      <alignment horizontal="left" vertical="center"/>
      <protection locked="0"/>
    </xf>
    <xf numFmtId="0" fontId="15" fillId="6" borderId="45" xfId="0" applyFont="1" applyFill="1" applyBorder="1" applyAlignment="1" applyProtection="1">
      <alignment horizontal="center" vertical="center"/>
      <protection locked="0"/>
    </xf>
    <xf numFmtId="0" fontId="16" fillId="0" borderId="46" xfId="0" applyFont="1" applyBorder="1" applyAlignment="1" applyProtection="1">
      <alignment horizontal="center" vertical="center"/>
      <protection locked="0"/>
    </xf>
    <xf numFmtId="0" fontId="16" fillId="0" borderId="45" xfId="0" applyFont="1" applyBorder="1" applyAlignment="1" applyProtection="1">
      <alignment horizontal="center" vertical="center"/>
      <protection locked="0"/>
    </xf>
    <xf numFmtId="0" fontId="16" fillId="0" borderId="47" xfId="0" applyFont="1" applyBorder="1" applyAlignment="1" applyProtection="1">
      <alignment horizontal="center" vertical="center"/>
      <protection locked="0"/>
    </xf>
    <xf numFmtId="0" fontId="15" fillId="6" borderId="46" xfId="0" applyFont="1" applyFill="1" applyBorder="1" applyAlignment="1" applyProtection="1">
      <alignment horizontal="center" vertical="center"/>
      <protection locked="0"/>
    </xf>
    <xf numFmtId="0" fontId="17" fillId="0" borderId="48" xfId="0" applyFont="1" applyBorder="1" applyAlignment="1" applyProtection="1">
      <alignment horizontal="center" vertical="center"/>
      <protection locked="0"/>
    </xf>
    <xf numFmtId="0" fontId="17" fillId="0" borderId="8" xfId="0" applyFont="1" applyBorder="1" applyAlignment="1" applyProtection="1">
      <alignment horizontal="center" vertical="center"/>
      <protection locked="0"/>
    </xf>
    <xf numFmtId="0" fontId="17" fillId="0" borderId="31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7" fillId="5" borderId="49" xfId="0" applyFont="1" applyFill="1" applyBorder="1" applyAlignment="1" applyProtection="1">
      <alignment horizontal="center" vertical="center"/>
      <protection locked="0"/>
    </xf>
    <xf numFmtId="0" fontId="7" fillId="5" borderId="0" xfId="0" applyFont="1" applyFill="1" applyAlignment="1" applyProtection="1">
      <alignment horizontal="center" vertical="center"/>
      <protection locked="0"/>
    </xf>
    <xf numFmtId="0" fontId="15" fillId="6" borderId="50" xfId="0" applyFont="1" applyFill="1" applyBorder="1" applyAlignment="1" applyProtection="1">
      <alignment horizontal="center" vertical="center"/>
      <protection locked="0"/>
    </xf>
    <xf numFmtId="0" fontId="16" fillId="7" borderId="51" xfId="0" applyFont="1" applyFill="1" applyBorder="1" applyAlignment="1" applyProtection="1">
      <alignment horizontal="center" vertical="center"/>
      <protection locked="0"/>
    </xf>
    <xf numFmtId="0" fontId="16" fillId="7" borderId="50" xfId="0" applyFont="1" applyFill="1" applyBorder="1" applyAlignment="1" applyProtection="1">
      <alignment horizontal="center" vertical="center"/>
      <protection locked="0"/>
    </xf>
    <xf numFmtId="0" fontId="16" fillId="7" borderId="52" xfId="0" applyFont="1" applyFill="1" applyBorder="1" applyAlignment="1" applyProtection="1">
      <alignment horizontal="center" vertical="center"/>
      <protection locked="0"/>
    </xf>
    <xf numFmtId="0" fontId="16" fillId="7" borderId="46" xfId="0" applyFont="1" applyFill="1" applyBorder="1" applyAlignment="1" applyProtection="1">
      <alignment horizontal="center" vertical="center"/>
      <protection locked="0"/>
    </xf>
    <xf numFmtId="0" fontId="15" fillId="6" borderId="46" xfId="0" applyFont="1" applyFill="1" applyBorder="1" applyAlignment="1">
      <alignment horizontal="center" vertical="center"/>
    </xf>
    <xf numFmtId="0" fontId="17" fillId="0" borderId="6" xfId="0" applyFont="1" applyBorder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horizontal="center" vertical="center"/>
      <protection locked="0"/>
    </xf>
    <xf numFmtId="0" fontId="17" fillId="0" borderId="10" xfId="0" applyFont="1" applyBorder="1" applyAlignment="1" applyProtection="1">
      <alignment horizontal="center" vertical="center"/>
      <protection locked="0"/>
    </xf>
    <xf numFmtId="0" fontId="7" fillId="5" borderId="53" xfId="0" applyFont="1" applyFill="1" applyBorder="1" applyAlignment="1" applyProtection="1">
      <alignment horizontal="center" vertical="center"/>
      <protection locked="0"/>
    </xf>
    <xf numFmtId="164" fontId="15" fillId="6" borderId="50" xfId="0" applyNumberFormat="1" applyFont="1" applyFill="1" applyBorder="1" applyAlignment="1" applyProtection="1">
      <alignment horizontal="center" vertical="center"/>
      <protection locked="0"/>
    </xf>
    <xf numFmtId="164" fontId="16" fillId="8" borderId="51" xfId="0" applyNumberFormat="1" applyFont="1" applyFill="1" applyBorder="1" applyAlignment="1" applyProtection="1">
      <alignment horizontal="center" vertical="center"/>
      <protection locked="0"/>
    </xf>
    <xf numFmtId="164" fontId="16" fillId="8" borderId="50" xfId="0" applyNumberFormat="1" applyFont="1" applyFill="1" applyBorder="1" applyAlignment="1" applyProtection="1">
      <alignment horizontal="center" vertical="center"/>
      <protection locked="0"/>
    </xf>
    <xf numFmtId="164" fontId="16" fillId="8" borderId="52" xfId="0" applyNumberFormat="1" applyFont="1" applyFill="1" applyBorder="1" applyAlignment="1" applyProtection="1">
      <alignment horizontal="center" vertical="center"/>
      <protection locked="0"/>
    </xf>
    <xf numFmtId="164" fontId="16" fillId="8" borderId="46" xfId="0" applyNumberFormat="1" applyFont="1" applyFill="1" applyBorder="1" applyAlignment="1" applyProtection="1">
      <alignment horizontal="center" vertical="center"/>
      <protection locked="0"/>
    </xf>
    <xf numFmtId="164" fontId="15" fillId="6" borderId="46" xfId="0" applyNumberFormat="1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54" xfId="0" applyFont="1" applyBorder="1" applyAlignment="1" applyProtection="1">
      <alignment horizontal="left" vertical="center"/>
      <protection locked="0"/>
    </xf>
    <xf numFmtId="0" fontId="5" fillId="0" borderId="54" xfId="0" applyFont="1" applyBorder="1" applyAlignment="1" applyProtection="1">
      <alignment horizontal="left" vertical="center"/>
      <protection locked="0"/>
    </xf>
    <xf numFmtId="1" fontId="15" fillId="6" borderId="50" xfId="0" applyNumberFormat="1" applyFont="1" applyFill="1" applyBorder="1" applyAlignment="1" applyProtection="1">
      <alignment horizontal="center" vertical="center"/>
      <protection locked="0"/>
    </xf>
    <xf numFmtId="1" fontId="16" fillId="7" borderId="51" xfId="0" applyNumberFormat="1" applyFont="1" applyFill="1" applyBorder="1" applyAlignment="1" applyProtection="1">
      <alignment horizontal="center" vertical="center"/>
      <protection locked="0"/>
    </xf>
    <xf numFmtId="1" fontId="16" fillId="7" borderId="50" xfId="0" applyNumberFormat="1" applyFont="1" applyFill="1" applyBorder="1" applyAlignment="1" applyProtection="1">
      <alignment horizontal="center" vertical="center"/>
      <protection locked="0"/>
    </xf>
    <xf numFmtId="1" fontId="16" fillId="7" borderId="52" xfId="0" applyNumberFormat="1" applyFont="1" applyFill="1" applyBorder="1" applyAlignment="1" applyProtection="1">
      <alignment horizontal="center" vertical="center"/>
      <protection locked="0"/>
    </xf>
    <xf numFmtId="1" fontId="16" fillId="7" borderId="46" xfId="0" applyNumberFormat="1" applyFont="1" applyFill="1" applyBorder="1" applyAlignment="1" applyProtection="1">
      <alignment horizontal="center" vertical="center"/>
      <protection locked="0"/>
    </xf>
    <xf numFmtId="1" fontId="15" fillId="6" borderId="46" xfId="0" applyNumberFormat="1" applyFont="1" applyFill="1" applyBorder="1" applyAlignment="1" applyProtection="1">
      <alignment horizontal="center" vertical="center"/>
      <protection locked="0"/>
    </xf>
    <xf numFmtId="1" fontId="16" fillId="8" borderId="51" xfId="0" applyNumberFormat="1" applyFont="1" applyFill="1" applyBorder="1" applyAlignment="1" applyProtection="1">
      <alignment horizontal="center" vertical="center"/>
      <protection locked="0"/>
    </xf>
    <xf numFmtId="1" fontId="16" fillId="8" borderId="50" xfId="0" applyNumberFormat="1" applyFont="1" applyFill="1" applyBorder="1" applyAlignment="1" applyProtection="1">
      <alignment horizontal="center" vertical="center"/>
      <protection locked="0"/>
    </xf>
    <xf numFmtId="1" fontId="16" fillId="8" borderId="52" xfId="0" applyNumberFormat="1" applyFont="1" applyFill="1" applyBorder="1" applyAlignment="1" applyProtection="1">
      <alignment horizontal="center" vertical="center"/>
      <protection locked="0"/>
    </xf>
    <xf numFmtId="1" fontId="16" fillId="8" borderId="46" xfId="0" applyNumberFormat="1" applyFont="1" applyFill="1" applyBorder="1" applyAlignment="1" applyProtection="1">
      <alignment horizontal="center" vertical="center"/>
      <protection locked="0"/>
    </xf>
    <xf numFmtId="0" fontId="17" fillId="0" borderId="7" xfId="0" applyFont="1" applyBorder="1" applyAlignment="1" applyProtection="1">
      <alignment horizontal="center" vertical="center"/>
      <protection locked="0"/>
    </xf>
    <xf numFmtId="0" fontId="17" fillId="0" borderId="9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 applyProtection="1">
      <alignment horizontal="center" vertical="center"/>
      <protection locked="0"/>
    </xf>
    <xf numFmtId="1" fontId="15" fillId="6" borderId="46" xfId="0" applyNumberFormat="1" applyFont="1" applyFill="1" applyBorder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9" fontId="15" fillId="6" borderId="50" xfId="0" applyNumberFormat="1" applyFont="1" applyFill="1" applyBorder="1" applyAlignment="1" applyProtection="1">
      <alignment horizontal="center" vertical="center"/>
      <protection locked="0"/>
    </xf>
    <xf numFmtId="9" fontId="16" fillId="8" borderId="46" xfId="0" applyNumberFormat="1" applyFont="1" applyFill="1" applyBorder="1" applyAlignment="1">
      <alignment horizontal="center" vertical="center"/>
    </xf>
    <xf numFmtId="9" fontId="15" fillId="9" borderId="46" xfId="0" applyNumberFormat="1" applyFont="1" applyFill="1" applyBorder="1" applyAlignment="1">
      <alignment horizontal="center" vertical="center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8" fillId="0" borderId="0" xfId="0" applyFont="1" applyProtection="1">
      <protection locked="0"/>
    </xf>
    <xf numFmtId="0" fontId="16" fillId="0" borderId="46" xfId="0" applyFont="1" applyBorder="1" applyAlignment="1" applyProtection="1">
      <alignment horizontal="center"/>
      <protection locked="0"/>
    </xf>
    <xf numFmtId="0" fontId="16" fillId="0" borderId="45" xfId="0" applyFont="1" applyBorder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164" fontId="15" fillId="8" borderId="0" xfId="0" applyNumberFormat="1" applyFont="1" applyFill="1" applyAlignment="1" applyProtection="1">
      <alignment horizontal="center" vertical="center"/>
      <protection locked="0"/>
    </xf>
    <xf numFmtId="1" fontId="15" fillId="8" borderId="0" xfId="0" applyNumberFormat="1" applyFont="1" applyFill="1" applyAlignment="1" applyProtection="1">
      <alignment horizontal="center" vertical="center"/>
      <protection locked="0"/>
    </xf>
    <xf numFmtId="1" fontId="15" fillId="0" borderId="0" xfId="0" applyNumberFormat="1" applyFont="1" applyAlignment="1" applyProtection="1">
      <alignment horizontal="center" vertical="center"/>
      <protection locked="0"/>
    </xf>
    <xf numFmtId="9" fontId="16" fillId="0" borderId="0" xfId="0" applyNumberFormat="1" applyFont="1" applyAlignment="1" applyProtection="1">
      <alignment horizontal="center" vertical="center"/>
      <protection locked="0"/>
    </xf>
    <xf numFmtId="1" fontId="15" fillId="6" borderId="51" xfId="0" applyNumberFormat="1" applyFont="1" applyFill="1" applyBorder="1" applyAlignment="1" applyProtection="1">
      <alignment horizontal="center" vertical="center"/>
      <protection locked="0"/>
    </xf>
    <xf numFmtId="9" fontId="15" fillId="6" borderId="51" xfId="0" applyNumberFormat="1" applyFont="1" applyFill="1" applyBorder="1" applyAlignment="1" applyProtection="1">
      <alignment horizontal="center" vertical="center"/>
      <protection locked="0"/>
    </xf>
    <xf numFmtId="0" fontId="15" fillId="6" borderId="46" xfId="0" applyFont="1" applyFill="1" applyBorder="1" applyAlignment="1" applyProtection="1">
      <alignment horizontal="center" vertical="center" wrapText="1"/>
      <protection locked="0"/>
    </xf>
    <xf numFmtId="0" fontId="15" fillId="6" borderId="50" xfId="0" applyFont="1" applyFill="1" applyBorder="1" applyAlignment="1" applyProtection="1">
      <alignment horizontal="center" vertical="center" wrapText="1"/>
      <protection locked="0"/>
    </xf>
    <xf numFmtId="164" fontId="15" fillId="6" borderId="50" xfId="0" applyNumberFormat="1" applyFont="1" applyFill="1" applyBorder="1" applyAlignment="1" applyProtection="1">
      <alignment horizontal="center" vertical="center" wrapText="1"/>
      <protection locked="0"/>
    </xf>
    <xf numFmtId="1" fontId="15" fillId="6" borderId="51" xfId="0" applyNumberFormat="1" applyFont="1" applyFill="1" applyBorder="1" applyAlignment="1" applyProtection="1">
      <alignment horizontal="center" vertical="center" wrapText="1"/>
      <protection locked="0"/>
    </xf>
    <xf numFmtId="9" fontId="15" fillId="6" borderId="5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wrapText="1"/>
      <protection locked="0"/>
    </xf>
    <xf numFmtId="0" fontId="10" fillId="0" borderId="0" xfId="0" applyFont="1" applyAlignment="1" applyProtection="1">
      <alignment vertical="center"/>
      <protection locked="0"/>
    </xf>
    <xf numFmtId="0" fontId="0" fillId="0" borderId="10" xfId="0" applyBorder="1" applyAlignment="1">
      <alignment horizontal="center"/>
    </xf>
    <xf numFmtId="0" fontId="7" fillId="0" borderId="0" xfId="0" applyFont="1" applyAlignment="1" applyProtection="1">
      <alignment vertical="center"/>
      <protection locked="0"/>
    </xf>
    <xf numFmtId="0" fontId="5" fillId="0" borderId="49" xfId="0" applyFont="1" applyBorder="1" applyAlignment="1" applyProtection="1">
      <alignment horizontal="center" vertical="center"/>
      <protection locked="0"/>
    </xf>
    <xf numFmtId="0" fontId="5" fillId="0" borderId="53" xfId="0" applyFont="1" applyBorder="1" applyAlignment="1" applyProtection="1">
      <alignment horizontal="center" vertical="center"/>
      <protection locked="0"/>
    </xf>
    <xf numFmtId="0" fontId="5" fillId="0" borderId="55" xfId="0" applyFont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115013</xdr:colOff>
      <xdr:row>1</xdr:row>
      <xdr:rowOff>0</xdr:rowOff>
    </xdr:from>
    <xdr:to>
      <xdr:col>3</xdr:col>
      <xdr:colOff>428267</xdr:colOff>
      <xdr:row>4</xdr:row>
      <xdr:rowOff>137833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18D0E1D-FBBA-483C-A5D2-8FF3036F1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884" y="0"/>
          <a:ext cx="1093183" cy="11060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9CE3F-28F6-4FCA-9E57-79E4B0672BBC}">
  <sheetPr>
    <tabColor theme="4" tint="0.59999389629810485"/>
    <pageSetUpPr fitToPage="1"/>
  </sheetPr>
  <dimension ref="B1:T226"/>
  <sheetViews>
    <sheetView showGridLines="0" topLeftCell="B1" zoomScale="85" zoomScaleNormal="85" zoomScaleSheetLayoutView="50" workbookViewId="0">
      <selection activeCell="V10" sqref="V10"/>
    </sheetView>
  </sheetViews>
  <sheetFormatPr defaultColWidth="9.140625" defaultRowHeight="15" x14ac:dyDescent="0.25"/>
  <cols>
    <col min="1" max="1" width="5.5703125" style="10" customWidth="1"/>
    <col min="2" max="2" width="4.28515625" style="10" customWidth="1"/>
    <col min="3" max="3" width="11.28515625" style="10" customWidth="1"/>
    <col min="4" max="4" width="9.140625" style="10"/>
    <col min="5" max="5" width="10" style="10" customWidth="1"/>
    <col min="6" max="7" width="9.140625" style="10"/>
    <col min="8" max="8" width="9.85546875" style="10" customWidth="1"/>
    <col min="9" max="9" width="9.42578125" style="10" customWidth="1"/>
    <col min="10" max="10" width="16.28515625" style="10" customWidth="1"/>
    <col min="11" max="12" width="9.140625" style="10"/>
    <col min="13" max="13" width="13" style="10" customWidth="1"/>
    <col min="14" max="14" width="11.5703125" style="10" customWidth="1"/>
    <col min="15" max="15" width="9.85546875" style="10" customWidth="1"/>
    <col min="16" max="16" width="11.85546875" style="10" customWidth="1"/>
    <col min="17" max="17" width="9.140625" style="10"/>
    <col min="18" max="18" width="37.28515625" style="10" hidden="1" customWidth="1"/>
    <col min="19" max="19" width="9.140625" style="10" hidden="1" customWidth="1"/>
    <col min="20" max="20" width="30.42578125" style="10" hidden="1" customWidth="1"/>
    <col min="21" max="16384" width="9.140625" style="10"/>
  </cols>
  <sheetData>
    <row r="1" spans="2:19" ht="15.75" thickBot="1" x14ac:dyDescent="0.3">
      <c r="I1" s="312" t="s">
        <v>230</v>
      </c>
      <c r="J1" s="312"/>
    </row>
    <row r="2" spans="2:19" s="9" customFormat="1" ht="25.15" customHeight="1" x14ac:dyDescent="0.25">
      <c r="B2" s="34"/>
      <c r="C2" s="197" t="s">
        <v>0</v>
      </c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24"/>
      <c r="R2" s="9" t="s">
        <v>59</v>
      </c>
      <c r="S2" s="9" t="s">
        <v>60</v>
      </c>
    </row>
    <row r="3" spans="2:19" s="9" customFormat="1" ht="25.15" customHeight="1" x14ac:dyDescent="0.25">
      <c r="B3" s="34"/>
      <c r="C3" s="198" t="s">
        <v>56</v>
      </c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25"/>
      <c r="R3" s="9" t="s">
        <v>61</v>
      </c>
      <c r="S3" s="9" t="s">
        <v>62</v>
      </c>
    </row>
    <row r="4" spans="2:19" s="9" customFormat="1" ht="25.15" customHeight="1" x14ac:dyDescent="0.25">
      <c r="B4" s="34"/>
      <c r="C4" s="198" t="s">
        <v>1</v>
      </c>
      <c r="D4" s="198"/>
      <c r="E4" s="198"/>
      <c r="F4" s="198"/>
      <c r="G4" s="198"/>
      <c r="H4" s="198"/>
      <c r="I4" s="198"/>
      <c r="J4" s="198"/>
      <c r="K4" s="198"/>
      <c r="L4" s="198"/>
      <c r="M4" s="198"/>
      <c r="N4" s="198"/>
      <c r="O4" s="198"/>
      <c r="P4" s="25"/>
      <c r="R4" s="9" t="s">
        <v>63</v>
      </c>
      <c r="S4" s="9" t="s">
        <v>64</v>
      </c>
    </row>
    <row r="5" spans="2:19" s="9" customFormat="1" ht="25.15" customHeight="1" x14ac:dyDescent="0.25">
      <c r="B5" s="34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5"/>
      <c r="R5" s="9" t="s">
        <v>65</v>
      </c>
      <c r="S5" s="9" t="s">
        <v>66</v>
      </c>
    </row>
    <row r="6" spans="2:19" s="9" customFormat="1" ht="25.15" customHeight="1" x14ac:dyDescent="0.25">
      <c r="B6" s="34"/>
      <c r="C6" s="199" t="s">
        <v>2</v>
      </c>
      <c r="D6" s="200"/>
      <c r="E6" s="201"/>
      <c r="F6" s="201"/>
      <c r="G6" s="201"/>
      <c r="H6" s="201"/>
      <c r="I6" s="200" t="s">
        <v>3</v>
      </c>
      <c r="J6" s="200"/>
      <c r="K6" s="201"/>
      <c r="L6" s="201"/>
      <c r="M6" s="201"/>
      <c r="N6" s="201"/>
      <c r="O6" s="201"/>
      <c r="P6" s="202"/>
      <c r="R6" s="9" t="s">
        <v>67</v>
      </c>
      <c r="S6" s="9" t="s">
        <v>68</v>
      </c>
    </row>
    <row r="7" spans="2:19" s="9" customFormat="1" ht="25.15" customHeight="1" thickBot="1" x14ac:dyDescent="0.3">
      <c r="B7" s="34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8"/>
      <c r="R7" s="9" t="s">
        <v>69</v>
      </c>
      <c r="S7" s="9" t="s">
        <v>70</v>
      </c>
    </row>
    <row r="8" spans="2:19" s="9" customFormat="1" ht="25.15" customHeight="1" x14ac:dyDescent="0.25">
      <c r="C8" s="169" t="s">
        <v>102</v>
      </c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2"/>
      <c r="O8" s="12"/>
      <c r="P8" s="12"/>
      <c r="R8" s="9" t="s">
        <v>71</v>
      </c>
      <c r="S8" s="9" t="s">
        <v>72</v>
      </c>
    </row>
    <row r="9" spans="2:19" s="9" customFormat="1" ht="25.15" customHeight="1" x14ac:dyDescent="0.25">
      <c r="C9" s="203" t="s">
        <v>4</v>
      </c>
      <c r="D9" s="203"/>
      <c r="E9" s="203"/>
      <c r="F9" s="203"/>
      <c r="G9" s="203"/>
      <c r="H9" s="203"/>
      <c r="I9" s="204" t="s">
        <v>57</v>
      </c>
      <c r="J9" s="204"/>
      <c r="K9" s="204"/>
      <c r="L9" s="204"/>
      <c r="M9" s="204"/>
      <c r="N9" s="204"/>
      <c r="O9" s="204"/>
      <c r="P9" s="204"/>
      <c r="R9" s="9" t="s">
        <v>73</v>
      </c>
      <c r="S9" s="9" t="s">
        <v>74</v>
      </c>
    </row>
    <row r="10" spans="2:19" s="9" customFormat="1" ht="25.15" customHeight="1" x14ac:dyDescent="0.25">
      <c r="C10" s="172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R10" s="9" t="s">
        <v>75</v>
      </c>
      <c r="S10" s="9" t="s">
        <v>76</v>
      </c>
    </row>
    <row r="11" spans="2:19" s="9" customFormat="1" ht="25.15" customHeight="1" x14ac:dyDescent="0.25">
      <c r="C11" s="172"/>
      <c r="D11" s="172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R11" s="9" t="s">
        <v>77</v>
      </c>
      <c r="S11" s="9" t="s">
        <v>78</v>
      </c>
    </row>
    <row r="12" spans="2:19" s="9" customFormat="1" ht="25.15" customHeight="1" x14ac:dyDescent="0.25">
      <c r="C12" s="172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R12" s="9" t="s">
        <v>79</v>
      </c>
      <c r="S12" s="9" t="s">
        <v>80</v>
      </c>
    </row>
    <row r="13" spans="2:19" s="9" customFormat="1" ht="25.15" customHeight="1" x14ac:dyDescent="0.25"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172"/>
      <c r="P13" s="172"/>
      <c r="R13" s="9" t="s">
        <v>81</v>
      </c>
      <c r="S13" s="9" t="s">
        <v>82</v>
      </c>
    </row>
    <row r="14" spans="2:19" s="9" customFormat="1" ht="25.15" customHeight="1" x14ac:dyDescent="0.25">
      <c r="C14" s="172"/>
      <c r="D14" s="172"/>
      <c r="E14" s="172"/>
      <c r="F14" s="172"/>
      <c r="G14" s="172"/>
      <c r="H14" s="172"/>
      <c r="I14" s="172"/>
      <c r="J14" s="172"/>
      <c r="K14" s="172"/>
      <c r="L14" s="172"/>
      <c r="M14" s="172"/>
      <c r="N14" s="172"/>
      <c r="O14" s="172"/>
      <c r="P14" s="172"/>
      <c r="R14" s="9" t="s">
        <v>83</v>
      </c>
      <c r="S14" s="9" t="s">
        <v>84</v>
      </c>
    </row>
    <row r="15" spans="2:19" s="9" customFormat="1" ht="25.15" customHeight="1" x14ac:dyDescent="0.25"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P15" s="172"/>
      <c r="R15" s="9" t="s">
        <v>85</v>
      </c>
      <c r="S15" s="9" t="s">
        <v>86</v>
      </c>
    </row>
    <row r="16" spans="2:19" s="9" customFormat="1" ht="25.15" customHeight="1" x14ac:dyDescent="0.25">
      <c r="C16" s="176"/>
      <c r="D16" s="177"/>
      <c r="E16" s="177"/>
      <c r="F16" s="177"/>
      <c r="G16" s="177"/>
      <c r="H16" s="178"/>
      <c r="I16" s="176"/>
      <c r="J16" s="177"/>
      <c r="K16" s="177"/>
      <c r="L16" s="177"/>
      <c r="M16" s="177"/>
      <c r="N16" s="177"/>
      <c r="O16" s="177"/>
      <c r="P16" s="178"/>
      <c r="R16" s="9" t="s">
        <v>87</v>
      </c>
      <c r="S16" s="9" t="s">
        <v>199</v>
      </c>
    </row>
    <row r="17" spans="3:19" s="9" customFormat="1" ht="25.15" customHeight="1" x14ac:dyDescent="0.25">
      <c r="C17" s="172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2"/>
    </row>
    <row r="18" spans="3:19" s="9" customFormat="1" ht="25.15" customHeight="1" x14ac:dyDescent="0.25">
      <c r="C18" s="179"/>
      <c r="D18" s="196"/>
      <c r="E18" s="196"/>
      <c r="F18" s="196"/>
      <c r="G18" s="196"/>
      <c r="H18" s="180"/>
      <c r="I18" s="173"/>
      <c r="J18" s="173"/>
      <c r="K18" s="173"/>
      <c r="L18" s="173"/>
      <c r="M18" s="173"/>
      <c r="N18" s="173"/>
      <c r="O18" s="173"/>
      <c r="P18" s="173"/>
    </row>
    <row r="19" spans="3:19" s="9" customFormat="1" ht="25.15" customHeight="1" x14ac:dyDescent="0.25">
      <c r="C19" s="179"/>
      <c r="D19" s="196"/>
      <c r="E19" s="196"/>
      <c r="F19" s="196"/>
      <c r="G19" s="196"/>
      <c r="H19" s="180"/>
      <c r="I19" s="179"/>
      <c r="J19" s="196"/>
      <c r="K19" s="196"/>
      <c r="L19" s="196"/>
      <c r="M19" s="196"/>
      <c r="N19" s="196"/>
      <c r="O19" s="196"/>
      <c r="P19" s="180"/>
    </row>
    <row r="20" spans="3:19" s="9" customFormat="1" ht="25.15" customHeight="1" x14ac:dyDescent="0.25">
      <c r="C20" s="179"/>
      <c r="D20" s="196"/>
      <c r="E20" s="196"/>
      <c r="F20" s="196"/>
      <c r="G20" s="196"/>
      <c r="H20" s="180"/>
      <c r="I20" s="179"/>
      <c r="J20" s="196"/>
      <c r="K20" s="196"/>
      <c r="L20" s="196"/>
      <c r="M20" s="196"/>
      <c r="N20" s="196"/>
      <c r="O20" s="196"/>
      <c r="P20" s="180"/>
    </row>
    <row r="21" spans="3:19" s="9" customFormat="1" ht="25.15" customHeight="1" x14ac:dyDescent="0.25">
      <c r="C21" s="179"/>
      <c r="D21" s="196"/>
      <c r="E21" s="196"/>
      <c r="F21" s="196"/>
      <c r="G21" s="196"/>
      <c r="H21" s="180"/>
      <c r="I21" s="179"/>
      <c r="J21" s="196"/>
      <c r="K21" s="196"/>
      <c r="L21" s="196"/>
      <c r="M21" s="196"/>
      <c r="N21" s="196"/>
      <c r="O21" s="196"/>
      <c r="P21" s="180"/>
    </row>
    <row r="22" spans="3:19" s="9" customFormat="1" ht="25.15" customHeight="1" x14ac:dyDescent="0.25">
      <c r="C22" s="179"/>
      <c r="D22" s="196"/>
      <c r="E22" s="196"/>
      <c r="F22" s="196"/>
      <c r="G22" s="196"/>
      <c r="H22" s="180"/>
      <c r="I22" s="179"/>
      <c r="J22" s="196"/>
      <c r="K22" s="196"/>
      <c r="L22" s="196"/>
      <c r="M22" s="196"/>
      <c r="N22" s="196"/>
      <c r="O22" s="196"/>
      <c r="P22" s="180"/>
    </row>
    <row r="23" spans="3:19" s="9" customFormat="1" ht="25.15" customHeight="1" x14ac:dyDescent="0.25">
      <c r="C23" s="179"/>
      <c r="D23" s="196"/>
      <c r="E23" s="196"/>
      <c r="F23" s="196"/>
      <c r="G23" s="196"/>
      <c r="H23" s="180"/>
      <c r="I23" s="179"/>
      <c r="J23" s="196"/>
      <c r="K23" s="196"/>
      <c r="L23" s="196"/>
      <c r="M23" s="196"/>
      <c r="N23" s="196"/>
      <c r="O23" s="196"/>
      <c r="P23" s="180"/>
    </row>
    <row r="24" spans="3:19" s="9" customFormat="1" ht="25.15" customHeight="1" x14ac:dyDescent="0.25">
      <c r="C24" s="179"/>
      <c r="D24" s="196"/>
      <c r="E24" s="196"/>
      <c r="F24" s="196"/>
      <c r="G24" s="196"/>
      <c r="H24" s="180"/>
      <c r="I24" s="179"/>
      <c r="J24" s="196"/>
      <c r="K24" s="196"/>
      <c r="L24" s="196"/>
      <c r="M24" s="196"/>
      <c r="N24" s="196"/>
      <c r="O24" s="196"/>
      <c r="P24" s="180"/>
    </row>
    <row r="25" spans="3:19" s="9" customFormat="1" ht="25.15" customHeight="1" x14ac:dyDescent="0.25">
      <c r="C25" s="179"/>
      <c r="D25" s="196"/>
      <c r="E25" s="196"/>
      <c r="F25" s="196"/>
      <c r="G25" s="196"/>
      <c r="H25" s="180"/>
      <c r="I25" s="179"/>
      <c r="J25" s="196"/>
      <c r="K25" s="196"/>
      <c r="L25" s="196"/>
      <c r="M25" s="196"/>
      <c r="N25" s="196"/>
      <c r="O25" s="196"/>
      <c r="P25" s="180"/>
    </row>
    <row r="26" spans="3:19" s="9" customFormat="1" ht="25.15" customHeight="1" x14ac:dyDescent="0.25">
      <c r="C26" s="179"/>
      <c r="D26" s="196"/>
      <c r="E26" s="196"/>
      <c r="F26" s="196"/>
      <c r="G26" s="196"/>
      <c r="H26" s="180"/>
      <c r="I26" s="179"/>
      <c r="J26" s="196"/>
      <c r="K26" s="196"/>
      <c r="L26" s="196"/>
      <c r="M26" s="196"/>
      <c r="N26" s="196"/>
      <c r="O26" s="196"/>
      <c r="P26" s="180"/>
    </row>
    <row r="27" spans="3:19" s="9" customFormat="1" ht="25.15" customHeight="1" x14ac:dyDescent="0.25">
      <c r="C27" s="179"/>
      <c r="D27" s="196"/>
      <c r="E27" s="196"/>
      <c r="F27" s="196"/>
      <c r="G27" s="196"/>
      <c r="H27" s="180"/>
      <c r="I27" s="179"/>
      <c r="J27" s="196"/>
      <c r="K27" s="196"/>
      <c r="L27" s="196"/>
      <c r="M27" s="196"/>
      <c r="N27" s="196"/>
      <c r="O27" s="196"/>
      <c r="P27" s="180"/>
    </row>
    <row r="28" spans="3:19" s="9" customFormat="1" ht="25.15" customHeight="1" x14ac:dyDescent="0.25">
      <c r="C28" s="172"/>
      <c r="D28" s="172"/>
      <c r="E28" s="172"/>
      <c r="F28" s="172"/>
      <c r="G28" s="172"/>
      <c r="H28" s="172"/>
      <c r="I28" s="173"/>
      <c r="J28" s="173"/>
      <c r="K28" s="173"/>
      <c r="L28" s="173"/>
      <c r="M28" s="173"/>
      <c r="N28" s="173"/>
      <c r="O28" s="173"/>
      <c r="P28" s="173"/>
      <c r="R28" s="9" t="s">
        <v>88</v>
      </c>
      <c r="S28" s="9" t="s">
        <v>89</v>
      </c>
    </row>
    <row r="29" spans="3:19" s="9" customFormat="1" ht="25.15" customHeight="1" x14ac:dyDescent="0.25">
      <c r="C29" s="162" t="s">
        <v>103</v>
      </c>
      <c r="D29" s="162"/>
      <c r="E29" s="162"/>
      <c r="F29" s="162"/>
      <c r="G29" s="162"/>
      <c r="H29" s="162"/>
      <c r="I29" s="162"/>
      <c r="J29" s="162"/>
      <c r="K29" s="162"/>
      <c r="L29" s="162"/>
      <c r="M29" s="162"/>
      <c r="N29" s="11"/>
      <c r="O29" s="11"/>
      <c r="P29" s="11"/>
      <c r="R29" s="9" t="s">
        <v>90</v>
      </c>
      <c r="S29" s="9" t="s">
        <v>91</v>
      </c>
    </row>
    <row r="30" spans="3:19" s="9" customFormat="1" ht="25.15" customHeight="1" x14ac:dyDescent="0.25">
      <c r="C30" s="14"/>
      <c r="D30" s="14"/>
      <c r="E30" s="14"/>
      <c r="F30" s="14"/>
      <c r="G30" s="14"/>
      <c r="H30" s="14"/>
      <c r="I30" s="21" t="s">
        <v>5</v>
      </c>
      <c r="J30" s="14"/>
      <c r="K30" s="14"/>
      <c r="L30" s="14"/>
      <c r="M30" s="14"/>
      <c r="N30" s="11"/>
      <c r="O30" s="11"/>
      <c r="P30" s="11"/>
      <c r="R30" s="9" t="s">
        <v>92</v>
      </c>
      <c r="S30" s="9" t="s">
        <v>93</v>
      </c>
    </row>
    <row r="31" spans="3:19" s="9" customFormat="1" ht="25.15" customHeight="1" x14ac:dyDescent="0.25">
      <c r="C31" s="189" t="s">
        <v>6</v>
      </c>
      <c r="D31" s="189"/>
      <c r="E31" s="189"/>
      <c r="F31" s="189"/>
      <c r="G31" s="189"/>
      <c r="H31" s="189"/>
      <c r="I31" s="8"/>
      <c r="J31" s="11"/>
      <c r="K31" s="11"/>
      <c r="L31" s="11"/>
      <c r="M31" s="11"/>
      <c r="N31" s="11"/>
      <c r="O31" s="11"/>
      <c r="P31" s="11"/>
      <c r="R31" s="9" t="s">
        <v>94</v>
      </c>
      <c r="S31" s="9" t="s">
        <v>95</v>
      </c>
    </row>
    <row r="32" spans="3:19" s="9" customFormat="1" ht="25.15" customHeight="1" x14ac:dyDescent="0.25">
      <c r="C32" s="168" t="s">
        <v>7</v>
      </c>
      <c r="D32" s="168"/>
      <c r="E32" s="168"/>
      <c r="F32" s="168"/>
      <c r="G32" s="168"/>
      <c r="H32" s="168"/>
      <c r="I32" s="8"/>
      <c r="J32" s="11"/>
      <c r="K32" s="11"/>
      <c r="L32" s="11"/>
      <c r="M32" s="11"/>
      <c r="N32" s="11"/>
      <c r="O32" s="11"/>
      <c r="P32" s="11"/>
    </row>
    <row r="33" spans="3:18" s="9" customFormat="1" ht="25.15" customHeight="1" x14ac:dyDescent="0.25">
      <c r="C33" s="168" t="s">
        <v>21</v>
      </c>
      <c r="D33" s="168"/>
      <c r="E33" s="168"/>
      <c r="F33" s="168"/>
      <c r="G33" s="168"/>
      <c r="H33" s="168"/>
      <c r="I33" s="8"/>
      <c r="J33" s="11"/>
      <c r="K33" s="11"/>
      <c r="L33" s="11"/>
      <c r="M33" s="11"/>
      <c r="N33" s="11"/>
      <c r="O33" s="11"/>
      <c r="P33" s="11"/>
      <c r="R33" s="9" t="s">
        <v>98</v>
      </c>
    </row>
    <row r="34" spans="3:18" s="9" customFormat="1" ht="25.15" customHeight="1" x14ac:dyDescent="0.25"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R34" s="9" t="s">
        <v>99</v>
      </c>
    </row>
    <row r="35" spans="3:18" s="9" customFormat="1" ht="25.15" customHeight="1" x14ac:dyDescent="0.25">
      <c r="C35" s="169" t="s">
        <v>104</v>
      </c>
      <c r="D35" s="169"/>
      <c r="E35" s="169"/>
      <c r="F35" s="169"/>
      <c r="G35" s="169"/>
      <c r="H35" s="169"/>
      <c r="I35" s="169"/>
      <c r="J35" s="169"/>
      <c r="K35" s="169"/>
      <c r="L35" s="169"/>
      <c r="M35" s="169"/>
      <c r="N35" s="11"/>
      <c r="O35" s="11"/>
      <c r="P35" s="11"/>
      <c r="R35" s="9" t="s">
        <v>100</v>
      </c>
    </row>
    <row r="36" spans="3:18" s="9" customFormat="1" ht="31.5" customHeight="1" x14ac:dyDescent="0.25">
      <c r="C36" s="193" t="s">
        <v>52</v>
      </c>
      <c r="D36" s="193"/>
      <c r="E36" s="193"/>
      <c r="F36" s="193"/>
      <c r="G36" s="193"/>
      <c r="H36" s="193"/>
      <c r="I36" s="193"/>
      <c r="J36" s="193"/>
      <c r="K36" s="193"/>
      <c r="L36" s="193"/>
      <c r="M36" s="193"/>
      <c r="N36" s="193"/>
      <c r="O36" s="11"/>
      <c r="P36" s="11"/>
      <c r="R36" s="9" t="s">
        <v>97</v>
      </c>
    </row>
    <row r="37" spans="3:18" s="9" customFormat="1" ht="25.15" customHeight="1" x14ac:dyDescent="0.25">
      <c r="C37" s="169" t="s">
        <v>10</v>
      </c>
      <c r="D37" s="169"/>
      <c r="E37" s="169"/>
      <c r="F37" s="169"/>
      <c r="G37" s="169"/>
      <c r="H37" s="169"/>
      <c r="I37" s="11"/>
      <c r="J37" s="11"/>
      <c r="K37" s="11"/>
      <c r="L37" s="11"/>
      <c r="M37" s="11"/>
      <c r="N37" s="11"/>
      <c r="O37" s="11"/>
      <c r="P37" s="11"/>
    </row>
    <row r="38" spans="3:18" s="9" customFormat="1" ht="38.450000000000003" customHeight="1" x14ac:dyDescent="0.25">
      <c r="C38" s="195" t="s">
        <v>8</v>
      </c>
      <c r="D38" s="195"/>
      <c r="E38" s="30"/>
      <c r="F38" s="195" t="s">
        <v>9</v>
      </c>
      <c r="G38" s="195"/>
      <c r="H38" s="30"/>
      <c r="I38" s="195" t="s">
        <v>17</v>
      </c>
      <c r="J38" s="195"/>
      <c r="K38" s="8"/>
      <c r="L38" s="167" t="s">
        <v>200</v>
      </c>
      <c r="M38" s="167"/>
      <c r="N38" s="8"/>
      <c r="O38" s="11"/>
      <c r="P38" s="11"/>
    </row>
    <row r="39" spans="3:18" s="9" customFormat="1" ht="37.15" customHeight="1" x14ac:dyDescent="0.25">
      <c r="C39" s="167" t="s">
        <v>11</v>
      </c>
      <c r="D39" s="167"/>
      <c r="E39" s="8"/>
      <c r="F39" s="167" t="s">
        <v>12</v>
      </c>
      <c r="G39" s="167"/>
      <c r="H39" s="8"/>
      <c r="I39" s="168" t="s">
        <v>13</v>
      </c>
      <c r="J39" s="168"/>
      <c r="K39" s="8"/>
      <c r="L39" s="172" t="s">
        <v>14</v>
      </c>
      <c r="M39" s="172"/>
      <c r="N39" s="8"/>
      <c r="O39" s="11"/>
      <c r="P39" s="11"/>
    </row>
    <row r="40" spans="3:18" s="9" customFormat="1" ht="37.15" customHeight="1" x14ac:dyDescent="0.25">
      <c r="C40" s="15"/>
      <c r="D40" s="15"/>
      <c r="E40" s="11"/>
      <c r="F40" s="15"/>
      <c r="G40" s="15"/>
      <c r="H40" s="11"/>
      <c r="I40" s="11"/>
      <c r="J40" s="11"/>
      <c r="K40" s="11"/>
      <c r="L40" s="14"/>
      <c r="M40" s="14"/>
      <c r="N40" s="11"/>
      <c r="O40" s="11"/>
      <c r="P40" s="11"/>
    </row>
    <row r="41" spans="3:18" s="9" customFormat="1" ht="25.15" customHeight="1" x14ac:dyDescent="0.25">
      <c r="C41" s="169" t="s">
        <v>105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1"/>
      <c r="O41" s="11"/>
      <c r="P41" s="11"/>
    </row>
    <row r="42" spans="3:18" s="9" customFormat="1" ht="36" customHeight="1" x14ac:dyDescent="0.25">
      <c r="C42" s="192" t="s">
        <v>52</v>
      </c>
      <c r="D42" s="192"/>
      <c r="E42" s="192"/>
      <c r="F42" s="192"/>
      <c r="G42" s="192"/>
      <c r="H42" s="192"/>
      <c r="I42" s="192"/>
      <c r="J42" s="192"/>
      <c r="K42" s="192"/>
      <c r="L42" s="192"/>
      <c r="M42" s="192"/>
      <c r="N42" s="192"/>
      <c r="O42" s="192"/>
      <c r="P42" s="11"/>
    </row>
    <row r="43" spans="3:18" s="9" customFormat="1" ht="28.15" customHeight="1" x14ac:dyDescent="0.25">
      <c r="C43" s="167" t="s">
        <v>28</v>
      </c>
      <c r="D43" s="167"/>
      <c r="E43" s="167"/>
      <c r="F43" s="167"/>
      <c r="G43" s="167"/>
      <c r="H43" s="7"/>
      <c r="I43" s="188" t="s">
        <v>27</v>
      </c>
      <c r="J43" s="188"/>
      <c r="K43" s="188"/>
      <c r="L43" s="188"/>
      <c r="M43" s="188"/>
      <c r="N43" s="188"/>
      <c r="O43" s="8"/>
      <c r="P43" s="11"/>
    </row>
    <row r="44" spans="3:18" s="9" customFormat="1" ht="36" customHeight="1" x14ac:dyDescent="0.25">
      <c r="C44" s="167" t="s">
        <v>26</v>
      </c>
      <c r="D44" s="167"/>
      <c r="E44" s="167"/>
      <c r="F44" s="167"/>
      <c r="G44" s="167"/>
      <c r="H44" s="7"/>
      <c r="I44" s="167" t="s">
        <v>29</v>
      </c>
      <c r="J44" s="167"/>
      <c r="K44" s="167"/>
      <c r="L44" s="167"/>
      <c r="M44" s="167"/>
      <c r="N44" s="167"/>
      <c r="O44" s="8"/>
      <c r="P44" s="11"/>
    </row>
    <row r="45" spans="3:18" s="9" customFormat="1" ht="31.15" customHeight="1" x14ac:dyDescent="0.25">
      <c r="C45" s="167" t="s">
        <v>30</v>
      </c>
      <c r="D45" s="167"/>
      <c r="E45" s="167"/>
      <c r="F45" s="167"/>
      <c r="G45" s="167"/>
      <c r="H45" s="7"/>
      <c r="I45" s="167" t="s">
        <v>108</v>
      </c>
      <c r="J45" s="167"/>
      <c r="K45" s="167"/>
      <c r="L45" s="167"/>
      <c r="M45" s="167"/>
      <c r="N45" s="167"/>
      <c r="O45" s="8"/>
      <c r="P45" s="11"/>
    </row>
    <row r="46" spans="3:18" s="9" customFormat="1" ht="25.15" customHeight="1" x14ac:dyDescent="0.25">
      <c r="C46" s="188" t="s">
        <v>106</v>
      </c>
      <c r="D46" s="188"/>
      <c r="E46" s="188"/>
      <c r="F46" s="188"/>
      <c r="G46" s="188"/>
      <c r="H46" s="183"/>
      <c r="I46" s="188" t="s">
        <v>109</v>
      </c>
      <c r="J46" s="188"/>
      <c r="K46" s="188"/>
      <c r="L46" s="188"/>
      <c r="M46" s="188"/>
      <c r="N46" s="188"/>
      <c r="O46" s="205"/>
      <c r="P46" s="11"/>
    </row>
    <row r="47" spans="3:18" s="9" customFormat="1" ht="7.9" customHeight="1" x14ac:dyDescent="0.25">
      <c r="C47" s="188"/>
      <c r="D47" s="188"/>
      <c r="E47" s="188"/>
      <c r="F47" s="188"/>
      <c r="G47" s="188"/>
      <c r="H47" s="183"/>
      <c r="I47" s="188"/>
      <c r="J47" s="188"/>
      <c r="K47" s="188"/>
      <c r="L47" s="188"/>
      <c r="M47" s="188"/>
      <c r="N47" s="188"/>
      <c r="O47" s="206"/>
      <c r="P47" s="11"/>
    </row>
    <row r="48" spans="3:18" s="9" customFormat="1" ht="31.9" customHeight="1" x14ac:dyDescent="0.25">
      <c r="C48" s="188" t="s">
        <v>107</v>
      </c>
      <c r="D48" s="188"/>
      <c r="E48" s="188"/>
      <c r="F48" s="188"/>
      <c r="G48" s="188"/>
      <c r="H48" s="183"/>
      <c r="I48" s="188" t="s">
        <v>110</v>
      </c>
      <c r="J48" s="188"/>
      <c r="K48" s="188"/>
      <c r="L48" s="188"/>
      <c r="M48" s="188"/>
      <c r="N48" s="188"/>
      <c r="O48" s="205"/>
      <c r="P48" s="11"/>
    </row>
    <row r="49" spans="2:16" s="9" customFormat="1" ht="7.9" customHeight="1" x14ac:dyDescent="0.25">
      <c r="C49" s="188"/>
      <c r="D49" s="188"/>
      <c r="E49" s="188"/>
      <c r="F49" s="188"/>
      <c r="G49" s="188"/>
      <c r="H49" s="183"/>
      <c r="I49" s="188"/>
      <c r="J49" s="188"/>
      <c r="K49" s="188"/>
      <c r="L49" s="188"/>
      <c r="M49" s="188"/>
      <c r="N49" s="188"/>
      <c r="O49" s="206"/>
      <c r="P49" s="11"/>
    </row>
    <row r="50" spans="2:16" s="9" customFormat="1" ht="33.6" customHeight="1" x14ac:dyDescent="0.25">
      <c r="C50" s="1"/>
      <c r="D50" s="1"/>
      <c r="E50" s="1"/>
      <c r="F50" s="1"/>
      <c r="G50" s="1"/>
      <c r="H50" s="2"/>
      <c r="I50" s="1"/>
      <c r="J50" s="1"/>
      <c r="K50" s="1"/>
      <c r="L50" s="1"/>
      <c r="M50" s="1"/>
      <c r="N50" s="1"/>
      <c r="O50" s="5"/>
      <c r="P50" s="11"/>
    </row>
    <row r="51" spans="2:16" s="9" customFormat="1" ht="42.6" customHeight="1" x14ac:dyDescent="0.25">
      <c r="C51" s="169" t="s">
        <v>111</v>
      </c>
      <c r="D51" s="169"/>
      <c r="E51" s="169"/>
      <c r="F51" s="169"/>
      <c r="G51" s="169"/>
      <c r="H51" s="169"/>
      <c r="I51" s="169"/>
      <c r="J51" s="169"/>
      <c r="K51" s="169"/>
      <c r="L51" s="169"/>
      <c r="M51" s="169"/>
      <c r="N51" s="11"/>
      <c r="O51" s="11"/>
      <c r="P51" s="11"/>
    </row>
    <row r="52" spans="2:16" s="9" customFormat="1" ht="22.9" customHeight="1" x14ac:dyDescent="0.25">
      <c r="C52" s="192"/>
      <c r="D52" s="192"/>
      <c r="E52" s="192"/>
      <c r="F52" s="192"/>
      <c r="G52" s="192"/>
      <c r="H52" s="192"/>
      <c r="I52" s="192"/>
      <c r="J52" s="192"/>
      <c r="K52" s="193"/>
      <c r="L52" s="193"/>
      <c r="M52" s="193"/>
      <c r="N52" s="193"/>
      <c r="O52" s="193"/>
      <c r="P52" s="11"/>
    </row>
    <row r="53" spans="2:16" s="9" customFormat="1" ht="57.6" customHeight="1" x14ac:dyDescent="0.25">
      <c r="C53" s="194" t="s">
        <v>31</v>
      </c>
      <c r="D53" s="194"/>
      <c r="E53" s="194" t="s">
        <v>201</v>
      </c>
      <c r="F53" s="194"/>
      <c r="G53" s="190" t="s">
        <v>33</v>
      </c>
      <c r="H53" s="191"/>
      <c r="I53" s="191"/>
      <c r="J53" s="191"/>
      <c r="K53" s="191"/>
      <c r="L53" s="183" t="s">
        <v>53</v>
      </c>
      <c r="M53" s="183"/>
      <c r="N53" s="183"/>
      <c r="O53" s="183"/>
      <c r="P53" s="183"/>
    </row>
    <row r="54" spans="2:16" s="9" customFormat="1" ht="25.15" customHeight="1" x14ac:dyDescent="0.25">
      <c r="C54" s="207" t="s">
        <v>32</v>
      </c>
      <c r="D54" s="207"/>
      <c r="E54" s="194"/>
      <c r="F54" s="194"/>
      <c r="G54" s="190"/>
      <c r="H54" s="191"/>
      <c r="I54" s="191"/>
      <c r="J54" s="191"/>
      <c r="K54" s="191"/>
      <c r="L54" s="168"/>
      <c r="M54" s="168"/>
      <c r="N54" s="168"/>
      <c r="O54" s="168"/>
      <c r="P54" s="168"/>
    </row>
    <row r="55" spans="2:16" s="9" customFormat="1" ht="25.15" customHeight="1" x14ac:dyDescent="0.25">
      <c r="C55" s="207" t="s">
        <v>34</v>
      </c>
      <c r="D55" s="207"/>
      <c r="E55" s="194"/>
      <c r="F55" s="194"/>
      <c r="G55" s="190"/>
      <c r="H55" s="191"/>
      <c r="I55" s="191"/>
      <c r="J55" s="191"/>
      <c r="K55" s="191"/>
      <c r="L55" s="173"/>
      <c r="M55" s="173"/>
      <c r="N55" s="173"/>
      <c r="O55" s="173"/>
      <c r="P55" s="173"/>
    </row>
    <row r="56" spans="2:16" s="9" customFormat="1" ht="25.15" customHeight="1" x14ac:dyDescent="0.25">
      <c r="C56" s="207" t="s">
        <v>35</v>
      </c>
      <c r="D56" s="207"/>
      <c r="E56" s="194"/>
      <c r="F56" s="194"/>
      <c r="G56" s="190"/>
      <c r="H56" s="191"/>
      <c r="I56" s="191"/>
      <c r="J56" s="191"/>
      <c r="K56" s="191"/>
      <c r="L56" s="173"/>
      <c r="M56" s="173"/>
      <c r="N56" s="173"/>
      <c r="O56" s="173"/>
      <c r="P56" s="173"/>
    </row>
    <row r="57" spans="2:16" s="9" customFormat="1" ht="25.15" customHeight="1" x14ac:dyDescent="0.25">
      <c r="C57" s="16"/>
      <c r="D57" s="4"/>
      <c r="E57" s="3"/>
      <c r="F57" s="3"/>
      <c r="G57" s="4"/>
      <c r="H57" s="3"/>
      <c r="I57" s="3"/>
      <c r="J57" s="3"/>
      <c r="K57" s="11"/>
      <c r="L57" s="11"/>
      <c r="M57" s="11"/>
      <c r="N57" s="11"/>
      <c r="O57" s="11"/>
      <c r="P57" s="11"/>
    </row>
    <row r="58" spans="2:16" s="9" customFormat="1" ht="25.15" customHeight="1" x14ac:dyDescent="0.25">
      <c r="B58" s="11"/>
      <c r="C58" s="31" t="s">
        <v>112</v>
      </c>
      <c r="D58" s="31"/>
      <c r="E58" s="31"/>
      <c r="F58" s="31"/>
      <c r="G58" s="31"/>
      <c r="H58" s="31"/>
      <c r="I58" s="31"/>
      <c r="J58" s="31"/>
      <c r="K58" s="11"/>
      <c r="L58" s="11"/>
      <c r="M58" s="11"/>
      <c r="N58" s="11"/>
      <c r="O58" s="11"/>
      <c r="P58" s="11"/>
    </row>
    <row r="59" spans="2:16" s="9" customFormat="1" ht="24.75" customHeight="1" x14ac:dyDescent="0.25">
      <c r="B59" s="11"/>
      <c r="C59" s="29"/>
      <c r="D59" s="29"/>
      <c r="E59" s="29"/>
      <c r="F59" s="29"/>
      <c r="G59" s="29"/>
      <c r="H59" s="29"/>
      <c r="I59" s="29"/>
      <c r="J59" s="29"/>
      <c r="K59" s="11"/>
      <c r="L59" s="11"/>
      <c r="M59" s="11"/>
      <c r="N59" s="29"/>
      <c r="O59" s="29"/>
      <c r="P59" s="11"/>
    </row>
    <row r="60" spans="2:16" s="9" customFormat="1" ht="52.15" customHeight="1" x14ac:dyDescent="0.25">
      <c r="B60" s="11"/>
      <c r="C60" s="194" t="s">
        <v>31</v>
      </c>
      <c r="D60" s="194"/>
      <c r="E60" s="194" t="s">
        <v>201</v>
      </c>
      <c r="F60" s="194"/>
      <c r="G60" s="190" t="s">
        <v>33</v>
      </c>
      <c r="H60" s="191"/>
      <c r="I60" s="191"/>
      <c r="J60" s="191"/>
      <c r="K60" s="191"/>
      <c r="L60" s="183" t="s">
        <v>53</v>
      </c>
      <c r="M60" s="183"/>
      <c r="N60" s="183"/>
      <c r="O60" s="183"/>
      <c r="P60" s="183"/>
    </row>
    <row r="61" spans="2:16" s="9" customFormat="1" ht="25.15" customHeight="1" x14ac:dyDescent="0.25">
      <c r="B61" s="11"/>
      <c r="C61" s="207" t="s">
        <v>32</v>
      </c>
      <c r="D61" s="207"/>
      <c r="E61" s="194"/>
      <c r="F61" s="194"/>
      <c r="G61" s="190"/>
      <c r="H61" s="191"/>
      <c r="I61" s="191"/>
      <c r="J61" s="191"/>
      <c r="K61" s="191"/>
      <c r="L61" s="168"/>
      <c r="M61" s="168"/>
      <c r="N61" s="168"/>
      <c r="O61" s="168"/>
      <c r="P61" s="168"/>
    </row>
    <row r="62" spans="2:16" s="9" customFormat="1" ht="25.15" customHeight="1" x14ac:dyDescent="0.25">
      <c r="B62" s="11"/>
      <c r="C62" s="207" t="s">
        <v>34</v>
      </c>
      <c r="D62" s="207"/>
      <c r="E62" s="194"/>
      <c r="F62" s="194"/>
      <c r="G62" s="190"/>
      <c r="H62" s="191"/>
      <c r="I62" s="191"/>
      <c r="J62" s="191"/>
      <c r="K62" s="191"/>
      <c r="L62" s="173"/>
      <c r="M62" s="173"/>
      <c r="N62" s="173"/>
      <c r="O62" s="173"/>
      <c r="P62" s="173"/>
    </row>
    <row r="63" spans="2:16" s="9" customFormat="1" ht="25.15" customHeight="1" x14ac:dyDescent="0.25">
      <c r="B63" s="11"/>
      <c r="C63" s="207" t="s">
        <v>35</v>
      </c>
      <c r="D63" s="207"/>
      <c r="E63" s="194"/>
      <c r="F63" s="194"/>
      <c r="G63" s="190"/>
      <c r="H63" s="191"/>
      <c r="I63" s="191"/>
      <c r="J63" s="191"/>
      <c r="K63" s="191"/>
      <c r="L63" s="173"/>
      <c r="M63" s="173"/>
      <c r="N63" s="173"/>
      <c r="O63" s="173"/>
      <c r="P63" s="173"/>
    </row>
    <row r="64" spans="2:16" s="9" customFormat="1" ht="25.15" customHeight="1" x14ac:dyDescent="0.25">
      <c r="C64" s="4"/>
      <c r="D64" s="4"/>
      <c r="E64" s="4"/>
      <c r="F64" s="4"/>
      <c r="G64" s="4"/>
      <c r="H64" s="4"/>
      <c r="I64" s="5"/>
      <c r="J64" s="5"/>
      <c r="K64" s="5"/>
      <c r="L64" s="5"/>
      <c r="M64" s="11"/>
      <c r="N64" s="11"/>
      <c r="O64" s="11"/>
      <c r="P64" s="11"/>
    </row>
    <row r="65" spans="3:18" s="9" customFormat="1" ht="25.15" customHeight="1" x14ac:dyDescent="0.25">
      <c r="C65" s="169" t="s">
        <v>113</v>
      </c>
      <c r="D65" s="169"/>
      <c r="E65" s="169"/>
      <c r="F65" s="169"/>
      <c r="G65" s="169"/>
      <c r="H65" s="169"/>
      <c r="I65" s="169"/>
      <c r="J65" s="169"/>
      <c r="K65" s="169"/>
      <c r="L65" s="169"/>
      <c r="M65" s="169"/>
      <c r="N65" s="11"/>
      <c r="O65" s="11"/>
      <c r="P65" s="11"/>
    </row>
    <row r="66" spans="3:18" s="9" customFormat="1" ht="27.75" customHeight="1" x14ac:dyDescent="0.25">
      <c r="C66" s="192" t="s">
        <v>52</v>
      </c>
      <c r="D66" s="192"/>
      <c r="E66" s="192"/>
      <c r="F66" s="192"/>
      <c r="G66" s="192"/>
      <c r="H66" s="192"/>
      <c r="I66" s="192"/>
      <c r="J66" s="192"/>
      <c r="K66" s="192"/>
      <c r="L66" s="192"/>
      <c r="M66" s="192"/>
      <c r="N66" s="192"/>
      <c r="O66" s="11"/>
      <c r="P66" s="11"/>
    </row>
    <row r="67" spans="3:18" s="9" customFormat="1" ht="45.6" customHeight="1" x14ac:dyDescent="0.25">
      <c r="C67" s="167" t="s">
        <v>15</v>
      </c>
      <c r="D67" s="167"/>
      <c r="E67" s="8"/>
      <c r="F67" s="168" t="s">
        <v>25</v>
      </c>
      <c r="G67" s="168"/>
      <c r="H67" s="8"/>
      <c r="I67" s="167" t="s">
        <v>16</v>
      </c>
      <c r="J67" s="167"/>
      <c r="K67" s="8"/>
      <c r="L67" s="167" t="s">
        <v>22</v>
      </c>
      <c r="M67" s="167"/>
      <c r="N67" s="8"/>
      <c r="O67" s="11"/>
      <c r="P67" s="11"/>
    </row>
    <row r="68" spans="3:18" s="9" customFormat="1" ht="50.45" customHeight="1" x14ac:dyDescent="0.25">
      <c r="C68" s="167" t="s">
        <v>129</v>
      </c>
      <c r="D68" s="167"/>
      <c r="E68" s="8"/>
      <c r="F68" s="167" t="s">
        <v>23</v>
      </c>
      <c r="G68" s="167"/>
      <c r="H68" s="8"/>
      <c r="I68" s="167" t="s">
        <v>24</v>
      </c>
      <c r="J68" s="167"/>
      <c r="K68" s="8"/>
      <c r="L68" s="168" t="s">
        <v>14</v>
      </c>
      <c r="M68" s="168"/>
      <c r="N68" s="8"/>
      <c r="O68" s="11"/>
      <c r="P68" s="11"/>
    </row>
    <row r="69" spans="3:18" s="9" customFormat="1" ht="30.75" customHeight="1" x14ac:dyDescent="0.3">
      <c r="C69" s="170" t="s">
        <v>96</v>
      </c>
      <c r="D69" s="170"/>
      <c r="E69" s="170"/>
      <c r="F69" s="170"/>
      <c r="G69" s="170"/>
      <c r="H69" s="171"/>
      <c r="I69" s="171"/>
      <c r="J69" s="171"/>
      <c r="K69" s="171"/>
      <c r="L69" s="171"/>
      <c r="M69" s="171"/>
      <c r="N69" s="171"/>
      <c r="O69" s="11"/>
      <c r="P69" s="11"/>
    </row>
    <row r="70" spans="3:18" s="9" customFormat="1" ht="30" customHeight="1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 spans="3:18" s="9" customFormat="1" ht="25.15" customHeight="1" x14ac:dyDescent="0.25">
      <c r="C71" s="169" t="s">
        <v>19</v>
      </c>
      <c r="D71" s="169"/>
      <c r="E71" s="169"/>
      <c r="F71" s="169"/>
      <c r="G71" s="169"/>
      <c r="H71" s="169"/>
      <c r="I71" s="169"/>
      <c r="J71" s="169"/>
      <c r="K71" s="169"/>
      <c r="L71" s="169"/>
      <c r="M71" s="169"/>
      <c r="N71" s="169"/>
      <c r="O71" s="11"/>
      <c r="P71" s="11"/>
    </row>
    <row r="72" spans="3:18" s="9" customFormat="1" ht="38.450000000000003" customHeight="1" x14ac:dyDescent="0.25">
      <c r="C72" s="162" t="s">
        <v>131</v>
      </c>
      <c r="D72" s="162"/>
      <c r="E72" s="162"/>
      <c r="F72" s="162"/>
      <c r="G72" s="162"/>
      <c r="H72" s="162"/>
      <c r="I72" s="162"/>
      <c r="J72" s="162"/>
      <c r="K72" s="162"/>
      <c r="L72" s="162"/>
      <c r="M72" s="162"/>
      <c r="N72" s="162"/>
      <c r="O72" s="162"/>
      <c r="P72" s="162"/>
      <c r="Q72" s="17"/>
      <c r="R72" s="17"/>
    </row>
    <row r="73" spans="3:18" s="9" customFormat="1" ht="24.6" customHeight="1" x14ac:dyDescent="0.25">
      <c r="C73" s="162" t="s">
        <v>130</v>
      </c>
      <c r="D73" s="162"/>
      <c r="E73" s="162"/>
      <c r="F73" s="162"/>
      <c r="G73" s="162"/>
      <c r="H73" s="162"/>
      <c r="I73" s="162"/>
      <c r="J73" s="162"/>
      <c r="K73" s="162"/>
      <c r="L73" s="162"/>
      <c r="M73" s="162"/>
      <c r="N73" s="162"/>
      <c r="O73" s="162"/>
      <c r="P73" s="162"/>
      <c r="Q73" s="17"/>
      <c r="R73" s="17"/>
    </row>
    <row r="74" spans="3:18" s="9" customFormat="1" ht="57" customHeight="1" x14ac:dyDescent="0.25">
      <c r="C74" s="175" t="s">
        <v>18</v>
      </c>
      <c r="D74" s="175"/>
      <c r="E74" s="174" t="s">
        <v>20</v>
      </c>
      <c r="F74" s="174"/>
      <c r="G74" s="174"/>
      <c r="H74" s="174"/>
      <c r="I74" s="175" t="s">
        <v>202</v>
      </c>
      <c r="J74" s="175"/>
      <c r="K74" s="174" t="s">
        <v>128</v>
      </c>
      <c r="L74" s="174"/>
      <c r="M74" s="174"/>
      <c r="N74" s="174"/>
      <c r="O74" s="174"/>
      <c r="P74" s="174"/>
    </row>
    <row r="75" spans="3:18" s="9" customFormat="1" ht="25.15" customHeight="1" x14ac:dyDescent="0.25">
      <c r="C75" s="173"/>
      <c r="D75" s="173"/>
      <c r="E75" s="172"/>
      <c r="F75" s="172"/>
      <c r="G75" s="172"/>
      <c r="H75" s="172"/>
      <c r="I75" s="173"/>
      <c r="J75" s="173"/>
      <c r="K75" s="172"/>
      <c r="L75" s="172"/>
      <c r="M75" s="172"/>
      <c r="N75" s="172"/>
      <c r="O75" s="172"/>
      <c r="P75" s="172"/>
    </row>
    <row r="76" spans="3:18" s="9" customFormat="1" ht="25.15" customHeight="1" x14ac:dyDescent="0.25">
      <c r="C76" s="173"/>
      <c r="D76" s="173"/>
      <c r="E76" s="172"/>
      <c r="F76" s="172"/>
      <c r="G76" s="172"/>
      <c r="H76" s="172"/>
      <c r="I76" s="173"/>
      <c r="J76" s="173"/>
      <c r="K76" s="172"/>
      <c r="L76" s="172"/>
      <c r="M76" s="172"/>
      <c r="N76" s="172"/>
      <c r="O76" s="172"/>
      <c r="P76" s="172"/>
    </row>
    <row r="77" spans="3:18" s="9" customFormat="1" ht="25.15" customHeight="1" x14ac:dyDescent="0.25">
      <c r="C77" s="173"/>
      <c r="D77" s="173"/>
      <c r="E77" s="172"/>
      <c r="F77" s="172"/>
      <c r="G77" s="172"/>
      <c r="H77" s="172"/>
      <c r="I77" s="173"/>
      <c r="J77" s="173"/>
      <c r="K77" s="172"/>
      <c r="L77" s="172"/>
      <c r="M77" s="172"/>
      <c r="N77" s="172"/>
      <c r="O77" s="172"/>
      <c r="P77" s="172"/>
    </row>
    <row r="78" spans="3:18" s="9" customFormat="1" ht="25.15" customHeight="1" x14ac:dyDescent="0.25">
      <c r="C78" s="173"/>
      <c r="D78" s="173"/>
      <c r="E78" s="172"/>
      <c r="F78" s="172"/>
      <c r="G78" s="172"/>
      <c r="H78" s="172"/>
      <c r="I78" s="173"/>
      <c r="J78" s="173"/>
      <c r="K78" s="172"/>
      <c r="L78" s="172"/>
      <c r="M78" s="172"/>
      <c r="N78" s="172"/>
      <c r="O78" s="172"/>
      <c r="P78" s="172"/>
    </row>
    <row r="79" spans="3:18" s="9" customFormat="1" ht="25.15" customHeight="1" x14ac:dyDescent="0.25">
      <c r="C79" s="173"/>
      <c r="D79" s="173"/>
      <c r="E79" s="172"/>
      <c r="F79" s="172"/>
      <c r="G79" s="172"/>
      <c r="H79" s="172"/>
      <c r="I79" s="173"/>
      <c r="J79" s="173"/>
      <c r="K79" s="172"/>
      <c r="L79" s="172"/>
      <c r="M79" s="172"/>
      <c r="N79" s="172"/>
      <c r="O79" s="172"/>
      <c r="P79" s="172"/>
    </row>
    <row r="80" spans="3:18" s="9" customFormat="1" ht="25.15" customHeight="1" x14ac:dyDescent="0.25">
      <c r="C80" s="173"/>
      <c r="D80" s="173"/>
      <c r="E80" s="172"/>
      <c r="F80" s="172"/>
      <c r="G80" s="172"/>
      <c r="H80" s="172"/>
      <c r="I80" s="173"/>
      <c r="J80" s="173"/>
      <c r="K80" s="172"/>
      <c r="L80" s="172"/>
      <c r="M80" s="172"/>
      <c r="N80" s="172"/>
      <c r="O80" s="172"/>
      <c r="P80" s="172"/>
    </row>
    <row r="81" spans="3:16" s="9" customFormat="1" ht="25.15" customHeight="1" x14ac:dyDescent="0.25">
      <c r="C81" s="173"/>
      <c r="D81" s="173"/>
      <c r="E81" s="176"/>
      <c r="F81" s="177"/>
      <c r="G81" s="177"/>
      <c r="H81" s="178"/>
      <c r="I81" s="179"/>
      <c r="J81" s="180"/>
      <c r="K81" s="172"/>
      <c r="L81" s="172"/>
      <c r="M81" s="172"/>
      <c r="N81" s="172"/>
      <c r="O81" s="172"/>
      <c r="P81" s="172"/>
    </row>
    <row r="82" spans="3:16" s="9" customFormat="1" ht="25.15" customHeight="1" x14ac:dyDescent="0.25">
      <c r="C82" s="173"/>
      <c r="D82" s="173"/>
      <c r="E82" s="172"/>
      <c r="F82" s="172"/>
      <c r="G82" s="172"/>
      <c r="H82" s="172"/>
      <c r="I82" s="173"/>
      <c r="J82" s="173"/>
      <c r="K82" s="172"/>
      <c r="L82" s="172"/>
      <c r="M82" s="172"/>
      <c r="N82" s="172"/>
      <c r="O82" s="172"/>
      <c r="P82" s="172"/>
    </row>
    <row r="83" spans="3:16" s="9" customFormat="1" ht="25.15" customHeight="1" x14ac:dyDescent="0.25">
      <c r="C83" s="173"/>
      <c r="D83" s="173"/>
      <c r="E83" s="172"/>
      <c r="F83" s="172"/>
      <c r="G83" s="172"/>
      <c r="H83" s="172"/>
      <c r="I83" s="173"/>
      <c r="J83" s="173"/>
      <c r="K83" s="172"/>
      <c r="L83" s="172"/>
      <c r="M83" s="172"/>
      <c r="N83" s="172"/>
      <c r="O83" s="172"/>
      <c r="P83" s="172"/>
    </row>
    <row r="84" spans="3:16" s="9" customFormat="1" ht="25.15" customHeight="1" x14ac:dyDescent="0.25">
      <c r="C84" s="165"/>
      <c r="D84" s="165"/>
      <c r="E84" s="165"/>
      <c r="F84" s="165"/>
      <c r="G84" s="165"/>
      <c r="H84" s="165"/>
      <c r="I84" s="165"/>
      <c r="J84" s="165"/>
      <c r="K84" s="165"/>
      <c r="L84" s="165"/>
      <c r="M84" s="165"/>
      <c r="N84" s="165"/>
      <c r="O84" s="11"/>
      <c r="P84" s="11"/>
    </row>
    <row r="85" spans="3:16" s="9" customFormat="1" ht="25.15" customHeight="1" x14ac:dyDescent="0.25">
      <c r="C85" s="208" t="s">
        <v>36</v>
      </c>
      <c r="D85" s="208"/>
      <c r="E85" s="208"/>
      <c r="F85" s="208"/>
      <c r="G85" s="208"/>
      <c r="H85" s="208"/>
      <c r="I85" s="208"/>
      <c r="J85" s="208"/>
      <c r="K85" s="208"/>
      <c r="L85" s="208"/>
      <c r="M85" s="208"/>
      <c r="N85" s="208"/>
      <c r="O85" s="208"/>
      <c r="P85" s="208"/>
    </row>
    <row r="86" spans="3:16" s="9" customFormat="1" ht="25.15" customHeight="1" x14ac:dyDescent="0.25">
      <c r="C86" s="208"/>
      <c r="D86" s="208"/>
      <c r="E86" s="208"/>
      <c r="F86" s="208"/>
      <c r="G86" s="208"/>
      <c r="H86" s="208"/>
      <c r="I86" s="208"/>
      <c r="J86" s="208"/>
      <c r="K86" s="208"/>
      <c r="L86" s="208"/>
      <c r="M86" s="208"/>
      <c r="N86" s="208"/>
      <c r="O86" s="208"/>
      <c r="P86" s="208"/>
    </row>
    <row r="87" spans="3:16" s="9" customFormat="1" ht="32.450000000000003" customHeight="1" x14ac:dyDescent="0.25">
      <c r="C87" s="175" t="s">
        <v>18</v>
      </c>
      <c r="D87" s="175"/>
      <c r="E87" s="174" t="s">
        <v>20</v>
      </c>
      <c r="F87" s="174"/>
      <c r="G87" s="174"/>
      <c r="H87" s="174"/>
      <c r="I87" s="174" t="s">
        <v>54</v>
      </c>
      <c r="J87" s="174"/>
      <c r="K87" s="174" t="s">
        <v>33</v>
      </c>
      <c r="L87" s="174"/>
      <c r="M87" s="174"/>
      <c r="N87" s="174"/>
      <c r="O87" s="174"/>
      <c r="P87" s="174"/>
    </row>
    <row r="88" spans="3:16" s="9" customFormat="1" ht="25.15" customHeight="1" x14ac:dyDescent="0.25">
      <c r="C88" s="173"/>
      <c r="D88" s="173"/>
      <c r="E88" s="172"/>
      <c r="F88" s="172"/>
      <c r="G88" s="172"/>
      <c r="H88" s="172"/>
      <c r="I88" s="173"/>
      <c r="J88" s="173"/>
      <c r="K88" s="172"/>
      <c r="L88" s="172"/>
      <c r="M88" s="172"/>
      <c r="N88" s="172"/>
      <c r="O88" s="172"/>
      <c r="P88" s="172"/>
    </row>
    <row r="89" spans="3:16" s="9" customFormat="1" ht="25.15" customHeight="1" x14ac:dyDescent="0.25">
      <c r="C89" s="173"/>
      <c r="D89" s="173"/>
      <c r="E89" s="172"/>
      <c r="F89" s="172"/>
      <c r="G89" s="172"/>
      <c r="H89" s="172"/>
      <c r="I89" s="173"/>
      <c r="J89" s="173"/>
      <c r="K89" s="172"/>
      <c r="L89" s="172"/>
      <c r="M89" s="172"/>
      <c r="N89" s="172"/>
      <c r="O89" s="172"/>
      <c r="P89" s="172"/>
    </row>
    <row r="90" spans="3:16" s="9" customFormat="1" ht="25.15" customHeight="1" x14ac:dyDescent="0.25">
      <c r="C90" s="173"/>
      <c r="D90" s="173"/>
      <c r="E90" s="172"/>
      <c r="F90" s="172"/>
      <c r="G90" s="172"/>
      <c r="H90" s="172"/>
      <c r="I90" s="173"/>
      <c r="J90" s="173"/>
      <c r="K90" s="172"/>
      <c r="L90" s="172"/>
      <c r="M90" s="172"/>
      <c r="N90" s="172"/>
      <c r="O90" s="172"/>
      <c r="P90" s="172"/>
    </row>
    <row r="91" spans="3:16" s="9" customFormat="1" ht="25.15" customHeight="1" x14ac:dyDescent="0.25">
      <c r="C91" s="173"/>
      <c r="D91" s="173"/>
      <c r="E91" s="172"/>
      <c r="F91" s="172"/>
      <c r="G91" s="172"/>
      <c r="H91" s="172"/>
      <c r="I91" s="173"/>
      <c r="J91" s="173"/>
      <c r="K91" s="172"/>
      <c r="L91" s="172"/>
      <c r="M91" s="172"/>
      <c r="N91" s="172"/>
      <c r="O91" s="172"/>
      <c r="P91" s="172"/>
    </row>
    <row r="92" spans="3:16" s="9" customFormat="1" ht="25.15" customHeight="1" x14ac:dyDescent="0.25">
      <c r="C92" s="173"/>
      <c r="D92" s="173"/>
      <c r="E92" s="176"/>
      <c r="F92" s="177"/>
      <c r="G92" s="177"/>
      <c r="H92" s="178"/>
      <c r="I92" s="179"/>
      <c r="J92" s="180"/>
      <c r="K92" s="176"/>
      <c r="L92" s="177"/>
      <c r="M92" s="177"/>
      <c r="N92" s="177"/>
      <c r="O92" s="177"/>
      <c r="P92" s="178"/>
    </row>
    <row r="93" spans="3:16" s="9" customFormat="1" ht="25.15" customHeight="1" x14ac:dyDescent="0.25">
      <c r="C93" s="173"/>
      <c r="D93" s="173"/>
      <c r="E93" s="176"/>
      <c r="F93" s="177"/>
      <c r="G93" s="177"/>
      <c r="H93" s="178"/>
      <c r="I93" s="179"/>
      <c r="J93" s="180"/>
      <c r="K93" s="176"/>
      <c r="L93" s="177"/>
      <c r="M93" s="177"/>
      <c r="N93" s="177"/>
      <c r="O93" s="177"/>
      <c r="P93" s="178"/>
    </row>
    <row r="94" spans="3:16" s="9" customFormat="1" ht="25.15" customHeight="1" x14ac:dyDescent="0.25">
      <c r="C94" s="173"/>
      <c r="D94" s="173"/>
      <c r="E94" s="176"/>
      <c r="F94" s="177"/>
      <c r="G94" s="177"/>
      <c r="H94" s="178"/>
      <c r="I94" s="179"/>
      <c r="J94" s="180"/>
      <c r="K94" s="176"/>
      <c r="L94" s="177"/>
      <c r="M94" s="177"/>
      <c r="N94" s="177"/>
      <c r="O94" s="177"/>
      <c r="P94" s="178"/>
    </row>
    <row r="95" spans="3:16" s="9" customFormat="1" ht="25.15" customHeight="1" x14ac:dyDescent="0.25">
      <c r="C95" s="173"/>
      <c r="D95" s="173"/>
      <c r="E95" s="172"/>
      <c r="F95" s="172"/>
      <c r="G95" s="172"/>
      <c r="H95" s="172"/>
      <c r="I95" s="173"/>
      <c r="J95" s="173"/>
      <c r="K95" s="172"/>
      <c r="L95" s="172"/>
      <c r="M95" s="172"/>
      <c r="N95" s="172"/>
      <c r="O95" s="172"/>
      <c r="P95" s="172"/>
    </row>
    <row r="96" spans="3:16" s="9" customFormat="1" ht="25.15" customHeight="1" x14ac:dyDescent="0.25">
      <c r="C96" s="173"/>
      <c r="D96" s="173"/>
      <c r="E96" s="172"/>
      <c r="F96" s="172"/>
      <c r="G96" s="172"/>
      <c r="H96" s="172"/>
      <c r="I96" s="173"/>
      <c r="J96" s="173"/>
      <c r="K96" s="172"/>
      <c r="L96" s="172"/>
      <c r="M96" s="172"/>
      <c r="N96" s="172"/>
      <c r="O96" s="172"/>
      <c r="P96" s="172"/>
    </row>
    <row r="97" spans="3:16" s="9" customFormat="1" ht="25.15" customHeight="1" x14ac:dyDescent="0.25"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3:16" s="9" customFormat="1" ht="27.75" customHeight="1" x14ac:dyDescent="0.25">
      <c r="C98" s="162" t="s">
        <v>114</v>
      </c>
      <c r="D98" s="162"/>
      <c r="E98" s="162"/>
      <c r="F98" s="162"/>
      <c r="G98" s="162"/>
      <c r="H98" s="162"/>
      <c r="I98" s="162"/>
      <c r="J98" s="162"/>
      <c r="K98" s="162"/>
      <c r="L98" s="162"/>
      <c r="M98" s="162"/>
      <c r="N98" s="162"/>
      <c r="O98" s="11"/>
      <c r="P98" s="11"/>
    </row>
    <row r="99" spans="3:16" s="9" customFormat="1" ht="25.15" customHeight="1" x14ac:dyDescent="0.25">
      <c r="C99" s="162" t="s">
        <v>42</v>
      </c>
      <c r="D99" s="162"/>
      <c r="E99" s="162"/>
      <c r="F99" s="162"/>
      <c r="G99" s="162"/>
      <c r="H99" s="162"/>
      <c r="I99" s="162"/>
      <c r="J99" s="162"/>
      <c r="K99" s="13"/>
      <c r="L99" s="13"/>
      <c r="M99" s="13"/>
      <c r="N99" s="13"/>
      <c r="O99" s="11"/>
      <c r="P99" s="11"/>
    </row>
    <row r="100" spans="3:16" s="9" customFormat="1" ht="25.15" customHeight="1" x14ac:dyDescent="0.25">
      <c r="C100" s="162" t="s">
        <v>115</v>
      </c>
      <c r="D100" s="162"/>
      <c r="E100" s="162"/>
      <c r="F100" s="162"/>
      <c r="G100" s="162"/>
      <c r="H100" s="162"/>
      <c r="I100" s="162"/>
      <c r="J100" s="162"/>
      <c r="K100" s="162"/>
      <c r="L100" s="162"/>
      <c r="M100" s="162"/>
      <c r="N100" s="162"/>
      <c r="O100" s="11"/>
      <c r="P100" s="11"/>
    </row>
    <row r="101" spans="3:16" s="9" customFormat="1" ht="126.6" customHeight="1" x14ac:dyDescent="0.25">
      <c r="C101" s="174" t="s">
        <v>37</v>
      </c>
      <c r="D101" s="174"/>
      <c r="E101" s="174"/>
      <c r="F101" s="174"/>
      <c r="G101" s="174" t="s">
        <v>38</v>
      </c>
      <c r="H101" s="174"/>
      <c r="I101" s="33" t="s">
        <v>39</v>
      </c>
      <c r="J101" s="181" t="s">
        <v>40</v>
      </c>
      <c r="K101" s="182"/>
      <c r="L101" s="182"/>
      <c r="M101" s="174" t="s">
        <v>41</v>
      </c>
      <c r="N101" s="174"/>
      <c r="O101" s="32" t="s">
        <v>133</v>
      </c>
      <c r="P101" s="32" t="s">
        <v>132</v>
      </c>
    </row>
    <row r="102" spans="3:16" s="9" customFormat="1" ht="25.15" customHeight="1" x14ac:dyDescent="0.25">
      <c r="C102" s="173"/>
      <c r="D102" s="173"/>
      <c r="E102" s="173"/>
      <c r="F102" s="173"/>
      <c r="G102" s="173"/>
      <c r="H102" s="173"/>
      <c r="I102" s="8"/>
      <c r="J102" s="176"/>
      <c r="K102" s="177"/>
      <c r="L102" s="178"/>
      <c r="M102" s="179"/>
      <c r="N102" s="180"/>
      <c r="O102" s="6"/>
      <c r="P102" s="6"/>
    </row>
    <row r="103" spans="3:16" s="9" customFormat="1" ht="25.15" customHeight="1" x14ac:dyDescent="0.25">
      <c r="C103" s="179"/>
      <c r="D103" s="196"/>
      <c r="E103" s="196"/>
      <c r="F103" s="180"/>
      <c r="G103" s="22"/>
      <c r="H103" s="23"/>
      <c r="I103" s="8"/>
      <c r="J103" s="18"/>
      <c r="K103" s="19"/>
      <c r="L103" s="20"/>
      <c r="M103" s="22"/>
      <c r="N103" s="23"/>
      <c r="O103" s="6"/>
      <c r="P103" s="6"/>
    </row>
    <row r="104" spans="3:16" s="9" customFormat="1" ht="25.15" customHeight="1" x14ac:dyDescent="0.25">
      <c r="C104" s="179"/>
      <c r="D104" s="196"/>
      <c r="E104" s="196"/>
      <c r="F104" s="180"/>
      <c r="G104" s="22"/>
      <c r="H104" s="23"/>
      <c r="I104" s="8"/>
      <c r="J104" s="18"/>
      <c r="K104" s="19"/>
      <c r="L104" s="20"/>
      <c r="M104" s="22"/>
      <c r="N104" s="23"/>
      <c r="O104" s="6"/>
      <c r="P104" s="6"/>
    </row>
    <row r="105" spans="3:16" s="9" customFormat="1" ht="25.15" customHeight="1" x14ac:dyDescent="0.25">
      <c r="C105" s="173"/>
      <c r="D105" s="173"/>
      <c r="E105" s="173"/>
      <c r="F105" s="173"/>
      <c r="G105" s="179"/>
      <c r="H105" s="180"/>
      <c r="I105" s="8"/>
      <c r="J105" s="176"/>
      <c r="K105" s="177"/>
      <c r="L105" s="178"/>
      <c r="M105" s="179"/>
      <c r="N105" s="180"/>
      <c r="O105" s="6"/>
      <c r="P105" s="6"/>
    </row>
    <row r="106" spans="3:16" s="9" customFormat="1" ht="21" customHeight="1" x14ac:dyDescent="0.25"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</row>
    <row r="107" spans="3:16" s="9" customFormat="1" ht="39" customHeight="1" x14ac:dyDescent="0.25">
      <c r="C107" s="162" t="s">
        <v>116</v>
      </c>
      <c r="D107" s="162"/>
      <c r="E107" s="162"/>
      <c r="F107" s="162"/>
      <c r="G107" s="162"/>
      <c r="H107" s="162"/>
      <c r="I107" s="162"/>
      <c r="J107" s="162"/>
      <c r="K107" s="162"/>
      <c r="L107" s="162"/>
      <c r="M107" s="162"/>
      <c r="N107" s="162"/>
      <c r="O107" s="11"/>
      <c r="P107" s="11"/>
    </row>
    <row r="108" spans="3:16" s="9" customFormat="1" ht="141.6" customHeight="1" x14ac:dyDescent="0.25">
      <c r="C108" s="174" t="s">
        <v>37</v>
      </c>
      <c r="D108" s="174"/>
      <c r="E108" s="174"/>
      <c r="F108" s="174"/>
      <c r="G108" s="174" t="s">
        <v>38</v>
      </c>
      <c r="H108" s="174"/>
      <c r="I108" s="33" t="s">
        <v>39</v>
      </c>
      <c r="J108" s="181" t="s">
        <v>40</v>
      </c>
      <c r="K108" s="182"/>
      <c r="L108" s="182"/>
      <c r="M108" s="174" t="s">
        <v>41</v>
      </c>
      <c r="N108" s="174"/>
      <c r="O108" s="32" t="s">
        <v>135</v>
      </c>
      <c r="P108" s="32" t="s">
        <v>134</v>
      </c>
    </row>
    <row r="109" spans="3:16" s="9" customFormat="1" ht="25.15" customHeight="1" x14ac:dyDescent="0.25">
      <c r="C109" s="173"/>
      <c r="D109" s="173"/>
      <c r="E109" s="173"/>
      <c r="F109" s="173"/>
      <c r="G109" s="173"/>
      <c r="H109" s="173"/>
      <c r="I109" s="8"/>
      <c r="J109" s="176"/>
      <c r="K109" s="177"/>
      <c r="L109" s="178"/>
      <c r="M109" s="179"/>
      <c r="N109" s="180"/>
      <c r="O109" s="6"/>
      <c r="P109" s="6"/>
    </row>
    <row r="110" spans="3:16" s="9" customFormat="1" ht="25.15" customHeight="1" x14ac:dyDescent="0.25">
      <c r="C110" s="179"/>
      <c r="D110" s="196"/>
      <c r="E110" s="196"/>
      <c r="F110" s="180"/>
      <c r="G110" s="22"/>
      <c r="H110" s="23"/>
      <c r="I110" s="8"/>
      <c r="J110" s="18"/>
      <c r="K110" s="19"/>
      <c r="L110" s="20"/>
      <c r="M110" s="22"/>
      <c r="N110" s="23"/>
      <c r="O110" s="6"/>
      <c r="P110" s="6"/>
    </row>
    <row r="111" spans="3:16" s="9" customFormat="1" ht="25.15" customHeight="1" x14ac:dyDescent="0.25">
      <c r="C111" s="179"/>
      <c r="D111" s="196"/>
      <c r="E111" s="196"/>
      <c r="F111" s="180"/>
      <c r="G111" s="22"/>
      <c r="H111" s="23"/>
      <c r="I111" s="8"/>
      <c r="J111" s="18"/>
      <c r="K111" s="19"/>
      <c r="L111" s="20"/>
      <c r="M111" s="22"/>
      <c r="N111" s="23"/>
      <c r="O111" s="6"/>
      <c r="P111" s="6"/>
    </row>
    <row r="112" spans="3:16" s="9" customFormat="1" ht="25.15" customHeight="1" x14ac:dyDescent="0.25">
      <c r="C112" s="173"/>
      <c r="D112" s="173"/>
      <c r="E112" s="173"/>
      <c r="F112" s="173"/>
      <c r="G112" s="179"/>
      <c r="H112" s="180"/>
      <c r="I112" s="8"/>
      <c r="J112" s="176"/>
      <c r="K112" s="177"/>
      <c r="L112" s="178"/>
      <c r="M112" s="179"/>
      <c r="N112" s="180"/>
      <c r="O112" s="6"/>
      <c r="P112" s="6"/>
    </row>
    <row r="113" spans="3:16" s="9" customFormat="1" ht="25.15" customHeight="1" x14ac:dyDescent="0.25"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</row>
    <row r="114" spans="3:16" s="9" customFormat="1" ht="25.15" customHeight="1" x14ac:dyDescent="0.25">
      <c r="C114" s="162" t="s">
        <v>43</v>
      </c>
      <c r="D114" s="162"/>
      <c r="E114" s="162"/>
      <c r="F114" s="162"/>
      <c r="G114" s="162"/>
      <c r="H114" s="162"/>
      <c r="I114" s="162"/>
      <c r="J114" s="162"/>
      <c r="K114" s="14"/>
      <c r="L114" s="14"/>
      <c r="M114" s="14"/>
      <c r="N114" s="14"/>
      <c r="O114" s="11"/>
      <c r="P114" s="11"/>
    </row>
    <row r="115" spans="3:16" s="9" customFormat="1" ht="25.15" customHeight="1" x14ac:dyDescent="0.25">
      <c r="C115" s="162" t="s">
        <v>117</v>
      </c>
      <c r="D115" s="162"/>
      <c r="E115" s="162"/>
      <c r="F115" s="162"/>
      <c r="G115" s="162"/>
      <c r="H115" s="162"/>
      <c r="I115" s="162"/>
      <c r="J115" s="162"/>
      <c r="K115" s="162"/>
      <c r="L115" s="162"/>
      <c r="M115" s="162"/>
      <c r="N115" s="162"/>
      <c r="O115" s="11"/>
      <c r="P115" s="11"/>
    </row>
    <row r="116" spans="3:16" s="9" customFormat="1" ht="132.6" customHeight="1" x14ac:dyDescent="0.25">
      <c r="C116" s="174" t="s">
        <v>37</v>
      </c>
      <c r="D116" s="174"/>
      <c r="E116" s="174"/>
      <c r="F116" s="174"/>
      <c r="G116" s="174" t="s">
        <v>38</v>
      </c>
      <c r="H116" s="174"/>
      <c r="I116" s="33" t="s">
        <v>39</v>
      </c>
      <c r="J116" s="181" t="s">
        <v>40</v>
      </c>
      <c r="K116" s="182"/>
      <c r="L116" s="182"/>
      <c r="M116" s="174" t="s">
        <v>41</v>
      </c>
      <c r="N116" s="174"/>
      <c r="O116" s="32" t="s">
        <v>136</v>
      </c>
      <c r="P116" s="32" t="s">
        <v>134</v>
      </c>
    </row>
    <row r="117" spans="3:16" s="9" customFormat="1" ht="25.15" customHeight="1" x14ac:dyDescent="0.25">
      <c r="C117" s="173"/>
      <c r="D117" s="173"/>
      <c r="E117" s="173"/>
      <c r="F117" s="173"/>
      <c r="G117" s="173"/>
      <c r="H117" s="173"/>
      <c r="I117" s="8"/>
      <c r="J117" s="176"/>
      <c r="K117" s="177"/>
      <c r="L117" s="178"/>
      <c r="M117" s="179"/>
      <c r="N117" s="180"/>
      <c r="O117" s="6"/>
      <c r="P117" s="6"/>
    </row>
    <row r="118" spans="3:16" s="9" customFormat="1" ht="25.15" customHeight="1" x14ac:dyDescent="0.25">
      <c r="C118" s="179"/>
      <c r="D118" s="196"/>
      <c r="E118" s="196"/>
      <c r="F118" s="180"/>
      <c r="G118" s="22"/>
      <c r="H118" s="23"/>
      <c r="I118" s="8"/>
      <c r="J118" s="18"/>
      <c r="K118" s="19"/>
      <c r="L118" s="20"/>
      <c r="M118" s="22"/>
      <c r="N118" s="23"/>
      <c r="O118" s="6"/>
      <c r="P118" s="6"/>
    </row>
    <row r="119" spans="3:16" s="9" customFormat="1" ht="25.15" customHeight="1" x14ac:dyDescent="0.25">
      <c r="C119" s="179"/>
      <c r="D119" s="196"/>
      <c r="E119" s="196"/>
      <c r="F119" s="180"/>
      <c r="G119" s="22"/>
      <c r="H119" s="23"/>
      <c r="I119" s="8"/>
      <c r="J119" s="18"/>
      <c r="K119" s="19"/>
      <c r="L119" s="20"/>
      <c r="M119" s="22"/>
      <c r="N119" s="23"/>
      <c r="O119" s="6"/>
      <c r="P119" s="6"/>
    </row>
    <row r="120" spans="3:16" s="9" customFormat="1" ht="25.15" customHeight="1" x14ac:dyDescent="0.25">
      <c r="C120" s="173"/>
      <c r="D120" s="173"/>
      <c r="E120" s="173"/>
      <c r="F120" s="173"/>
      <c r="G120" s="179"/>
      <c r="H120" s="180"/>
      <c r="I120" s="8"/>
      <c r="J120" s="176"/>
      <c r="K120" s="177"/>
      <c r="L120" s="178"/>
      <c r="M120" s="179"/>
      <c r="N120" s="180"/>
      <c r="O120" s="6"/>
      <c r="P120" s="6"/>
    </row>
    <row r="121" spans="3:16" s="9" customFormat="1" ht="25.15" customHeight="1" x14ac:dyDescent="0.25"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</row>
    <row r="122" spans="3:16" s="9" customFormat="1" ht="25.15" customHeight="1" x14ac:dyDescent="0.25">
      <c r="C122" s="162" t="s">
        <v>118</v>
      </c>
      <c r="D122" s="162"/>
      <c r="E122" s="162"/>
      <c r="F122" s="162"/>
      <c r="G122" s="162"/>
      <c r="H122" s="162"/>
      <c r="I122" s="162"/>
      <c r="J122" s="162"/>
      <c r="K122" s="162"/>
      <c r="L122" s="162"/>
      <c r="M122" s="162"/>
      <c r="N122" s="162"/>
      <c r="O122" s="11"/>
      <c r="P122" s="11"/>
    </row>
    <row r="123" spans="3:16" s="9" customFormat="1" ht="125.45" customHeight="1" x14ac:dyDescent="0.25">
      <c r="C123" s="174" t="s">
        <v>37</v>
      </c>
      <c r="D123" s="174"/>
      <c r="E123" s="174"/>
      <c r="F123" s="174"/>
      <c r="G123" s="174" t="s">
        <v>38</v>
      </c>
      <c r="H123" s="174"/>
      <c r="I123" s="33" t="s">
        <v>39</v>
      </c>
      <c r="J123" s="181" t="s">
        <v>40</v>
      </c>
      <c r="K123" s="182"/>
      <c r="L123" s="182"/>
      <c r="M123" s="174" t="s">
        <v>41</v>
      </c>
      <c r="N123" s="174"/>
      <c r="O123" s="32" t="s">
        <v>133</v>
      </c>
      <c r="P123" s="32" t="s">
        <v>134</v>
      </c>
    </row>
    <row r="124" spans="3:16" s="9" customFormat="1" ht="25.15" customHeight="1" x14ac:dyDescent="0.25">
      <c r="C124" s="173"/>
      <c r="D124" s="173"/>
      <c r="E124" s="173"/>
      <c r="F124" s="173"/>
      <c r="G124" s="173"/>
      <c r="H124" s="173"/>
      <c r="I124" s="8"/>
      <c r="J124" s="176"/>
      <c r="K124" s="177"/>
      <c r="L124" s="178"/>
      <c r="M124" s="179"/>
      <c r="N124" s="180"/>
      <c r="O124" s="6"/>
      <c r="P124" s="6"/>
    </row>
    <row r="125" spans="3:16" s="9" customFormat="1" ht="25.15" customHeight="1" x14ac:dyDescent="0.25">
      <c r="C125" s="179"/>
      <c r="D125" s="196"/>
      <c r="E125" s="196"/>
      <c r="F125" s="180"/>
      <c r="G125" s="22"/>
      <c r="H125" s="23"/>
      <c r="I125" s="8"/>
      <c r="J125" s="18"/>
      <c r="K125" s="19"/>
      <c r="L125" s="20"/>
      <c r="M125" s="22"/>
      <c r="N125" s="23"/>
      <c r="O125" s="6"/>
      <c r="P125" s="6"/>
    </row>
    <row r="126" spans="3:16" s="9" customFormat="1" ht="25.15" customHeight="1" x14ac:dyDescent="0.25">
      <c r="C126" s="179"/>
      <c r="D126" s="196"/>
      <c r="E126" s="196"/>
      <c r="F126" s="180"/>
      <c r="G126" s="22"/>
      <c r="H126" s="23"/>
      <c r="I126" s="8"/>
      <c r="J126" s="18"/>
      <c r="K126" s="19"/>
      <c r="L126" s="20"/>
      <c r="M126" s="22"/>
      <c r="N126" s="23"/>
      <c r="O126" s="6"/>
      <c r="P126" s="6"/>
    </row>
    <row r="127" spans="3:16" s="9" customFormat="1" ht="25.15" customHeight="1" x14ac:dyDescent="0.25">
      <c r="C127" s="173"/>
      <c r="D127" s="173"/>
      <c r="E127" s="173"/>
      <c r="F127" s="173"/>
      <c r="G127" s="179"/>
      <c r="H127" s="180"/>
      <c r="I127" s="8"/>
      <c r="J127" s="176"/>
      <c r="K127" s="177"/>
      <c r="L127" s="178"/>
      <c r="M127" s="179"/>
      <c r="N127" s="180"/>
      <c r="O127" s="6"/>
      <c r="P127" s="6"/>
    </row>
    <row r="128" spans="3:16" s="9" customFormat="1" ht="25.15" customHeight="1" x14ac:dyDescent="0.25"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</row>
    <row r="129" spans="3:16" s="9" customFormat="1" ht="25.15" customHeight="1" x14ac:dyDescent="0.25">
      <c r="C129" s="162" t="s">
        <v>44</v>
      </c>
      <c r="D129" s="162"/>
      <c r="E129" s="162"/>
      <c r="F129" s="162"/>
      <c r="G129" s="162"/>
      <c r="H129" s="162"/>
      <c r="I129" s="162"/>
      <c r="J129" s="162"/>
      <c r="K129" s="14"/>
      <c r="L129" s="14"/>
      <c r="M129" s="14"/>
      <c r="N129" s="14"/>
      <c r="O129" s="11"/>
      <c r="P129" s="11"/>
    </row>
    <row r="130" spans="3:16" s="9" customFormat="1" ht="25.15" customHeight="1" x14ac:dyDescent="0.25">
      <c r="C130" s="162" t="s">
        <v>45</v>
      </c>
      <c r="D130" s="162"/>
      <c r="E130" s="162"/>
      <c r="F130" s="162"/>
      <c r="G130" s="162"/>
      <c r="H130" s="162"/>
      <c r="I130" s="162"/>
      <c r="J130" s="162"/>
      <c r="K130" s="162"/>
      <c r="L130" s="162"/>
      <c r="M130" s="162"/>
      <c r="N130" s="162"/>
      <c r="O130" s="11"/>
      <c r="P130" s="11"/>
    </row>
    <row r="131" spans="3:16" s="9" customFormat="1" ht="124.15" customHeight="1" x14ac:dyDescent="0.25">
      <c r="C131" s="174" t="s">
        <v>37</v>
      </c>
      <c r="D131" s="174"/>
      <c r="E131" s="174"/>
      <c r="F131" s="174"/>
      <c r="G131" s="174" t="s">
        <v>38</v>
      </c>
      <c r="H131" s="174"/>
      <c r="I131" s="33" t="s">
        <v>39</v>
      </c>
      <c r="J131" s="181" t="s">
        <v>40</v>
      </c>
      <c r="K131" s="182"/>
      <c r="L131" s="182"/>
      <c r="M131" s="174" t="s">
        <v>41</v>
      </c>
      <c r="N131" s="174"/>
      <c r="O131" s="32" t="s">
        <v>133</v>
      </c>
      <c r="P131" s="32" t="s">
        <v>134</v>
      </c>
    </row>
    <row r="132" spans="3:16" s="9" customFormat="1" ht="25.15" customHeight="1" x14ac:dyDescent="0.25">
      <c r="C132" s="173"/>
      <c r="D132" s="173"/>
      <c r="E132" s="173"/>
      <c r="F132" s="173"/>
      <c r="G132" s="173"/>
      <c r="H132" s="173"/>
      <c r="I132" s="8"/>
      <c r="J132" s="176"/>
      <c r="K132" s="177"/>
      <c r="L132" s="178"/>
      <c r="M132" s="179"/>
      <c r="N132" s="180"/>
      <c r="O132" s="6"/>
      <c r="P132" s="6"/>
    </row>
    <row r="133" spans="3:16" s="9" customFormat="1" ht="25.15" customHeight="1" x14ac:dyDescent="0.25">
      <c r="C133" s="179"/>
      <c r="D133" s="196"/>
      <c r="E133" s="196"/>
      <c r="F133" s="180"/>
      <c r="G133" s="22"/>
      <c r="H133" s="23"/>
      <c r="I133" s="8"/>
      <c r="J133" s="18"/>
      <c r="K133" s="19"/>
      <c r="L133" s="20"/>
      <c r="M133" s="22"/>
      <c r="N133" s="23"/>
      <c r="O133" s="6"/>
      <c r="P133" s="6"/>
    </row>
    <row r="134" spans="3:16" s="9" customFormat="1" ht="25.15" customHeight="1" x14ac:dyDescent="0.25">
      <c r="C134" s="179"/>
      <c r="D134" s="196"/>
      <c r="E134" s="196"/>
      <c r="F134" s="180"/>
      <c r="G134" s="22"/>
      <c r="H134" s="23"/>
      <c r="I134" s="8"/>
      <c r="J134" s="18"/>
      <c r="K134" s="19"/>
      <c r="L134" s="20"/>
      <c r="M134" s="22"/>
      <c r="N134" s="23"/>
      <c r="O134" s="6"/>
      <c r="P134" s="6"/>
    </row>
    <row r="135" spans="3:16" s="9" customFormat="1" ht="25.15" customHeight="1" x14ac:dyDescent="0.25">
      <c r="C135" s="173"/>
      <c r="D135" s="173"/>
      <c r="E135" s="173"/>
      <c r="F135" s="173"/>
      <c r="G135" s="179"/>
      <c r="H135" s="180"/>
      <c r="I135" s="8"/>
      <c r="J135" s="176"/>
      <c r="K135" s="177"/>
      <c r="L135" s="178"/>
      <c r="M135" s="179"/>
      <c r="N135" s="180"/>
      <c r="O135" s="6"/>
      <c r="P135" s="6"/>
    </row>
    <row r="136" spans="3:16" s="9" customFormat="1" ht="25.15" customHeight="1" x14ac:dyDescent="0.25"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</row>
    <row r="137" spans="3:16" s="9" customFormat="1" ht="25.15" customHeight="1" x14ac:dyDescent="0.25">
      <c r="C137" s="162" t="s">
        <v>119</v>
      </c>
      <c r="D137" s="162"/>
      <c r="E137" s="162"/>
      <c r="F137" s="162"/>
      <c r="G137" s="162"/>
      <c r="H137" s="162"/>
      <c r="I137" s="162"/>
      <c r="J137" s="162"/>
      <c r="K137" s="162"/>
      <c r="L137" s="162"/>
      <c r="M137" s="162"/>
      <c r="N137" s="162"/>
      <c r="O137" s="11"/>
      <c r="P137" s="11"/>
    </row>
    <row r="138" spans="3:16" s="9" customFormat="1" ht="124.9" customHeight="1" x14ac:dyDescent="0.25">
      <c r="C138" s="174" t="s">
        <v>37</v>
      </c>
      <c r="D138" s="174"/>
      <c r="E138" s="174"/>
      <c r="F138" s="174"/>
      <c r="G138" s="174" t="s">
        <v>38</v>
      </c>
      <c r="H138" s="174"/>
      <c r="I138" s="33" t="s">
        <v>39</v>
      </c>
      <c r="J138" s="181" t="s">
        <v>40</v>
      </c>
      <c r="K138" s="182"/>
      <c r="L138" s="182"/>
      <c r="M138" s="174" t="s">
        <v>41</v>
      </c>
      <c r="N138" s="174"/>
      <c r="O138" s="32" t="s">
        <v>137</v>
      </c>
      <c r="P138" s="32" t="s">
        <v>134</v>
      </c>
    </row>
    <row r="139" spans="3:16" s="9" customFormat="1" ht="25.15" customHeight="1" x14ac:dyDescent="0.25">
      <c r="C139" s="173"/>
      <c r="D139" s="173"/>
      <c r="E139" s="173"/>
      <c r="F139" s="173"/>
      <c r="G139" s="173"/>
      <c r="H139" s="173"/>
      <c r="I139" s="8"/>
      <c r="J139" s="176"/>
      <c r="K139" s="177"/>
      <c r="L139" s="178"/>
      <c r="M139" s="179"/>
      <c r="N139" s="180"/>
      <c r="O139" s="6"/>
      <c r="P139" s="6"/>
    </row>
    <row r="140" spans="3:16" s="9" customFormat="1" ht="25.15" customHeight="1" x14ac:dyDescent="0.25">
      <c r="C140" s="179"/>
      <c r="D140" s="196"/>
      <c r="E140" s="196"/>
      <c r="F140" s="180"/>
      <c r="G140" s="22"/>
      <c r="H140" s="23"/>
      <c r="I140" s="8"/>
      <c r="J140" s="18"/>
      <c r="K140" s="19"/>
      <c r="L140" s="20"/>
      <c r="M140" s="22"/>
      <c r="N140" s="23"/>
      <c r="O140" s="6"/>
      <c r="P140" s="6"/>
    </row>
    <row r="141" spans="3:16" s="9" customFormat="1" ht="25.15" customHeight="1" x14ac:dyDescent="0.25">
      <c r="C141" s="179"/>
      <c r="D141" s="196"/>
      <c r="E141" s="196"/>
      <c r="F141" s="180"/>
      <c r="G141" s="22"/>
      <c r="H141" s="23"/>
      <c r="I141" s="8"/>
      <c r="J141" s="18"/>
      <c r="K141" s="19"/>
      <c r="L141" s="20"/>
      <c r="M141" s="22"/>
      <c r="N141" s="23"/>
      <c r="O141" s="6"/>
      <c r="P141" s="6"/>
    </row>
    <row r="142" spans="3:16" s="9" customFormat="1" ht="25.15" customHeight="1" x14ac:dyDescent="0.25">
      <c r="C142" s="173"/>
      <c r="D142" s="173"/>
      <c r="E142" s="173"/>
      <c r="F142" s="173"/>
      <c r="G142" s="179"/>
      <c r="H142" s="180"/>
      <c r="I142" s="8"/>
      <c r="J142" s="176"/>
      <c r="K142" s="177"/>
      <c r="L142" s="178"/>
      <c r="M142" s="179"/>
      <c r="N142" s="180"/>
      <c r="O142" s="6"/>
      <c r="P142" s="6"/>
    </row>
    <row r="143" spans="3:16" s="9" customFormat="1" ht="25.15" customHeight="1" x14ac:dyDescent="0.25"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</row>
    <row r="144" spans="3:16" s="9" customFormat="1" ht="25.15" customHeight="1" x14ac:dyDescent="0.25">
      <c r="C144" s="169" t="s">
        <v>120</v>
      </c>
      <c r="D144" s="169"/>
      <c r="E144" s="169"/>
      <c r="F144" s="169"/>
      <c r="G144" s="169"/>
      <c r="H144" s="169"/>
      <c r="I144" s="169"/>
      <c r="J144" s="169"/>
      <c r="K144" s="169"/>
      <c r="L144" s="169"/>
      <c r="M144" s="169"/>
      <c r="N144" s="169"/>
      <c r="O144" s="11"/>
      <c r="P144" s="11"/>
    </row>
    <row r="145" spans="3:16" s="9" customFormat="1" ht="36" customHeight="1" x14ac:dyDescent="0.25">
      <c r="C145" s="163" t="s">
        <v>122</v>
      </c>
      <c r="D145" s="163"/>
      <c r="E145" s="163"/>
      <c r="F145" s="163"/>
      <c r="G145" s="163"/>
      <c r="H145" s="163"/>
      <c r="I145" s="163"/>
      <c r="J145" s="12"/>
      <c r="K145" s="12"/>
      <c r="L145" s="12"/>
      <c r="M145" s="12"/>
      <c r="N145" s="12"/>
      <c r="O145" s="11"/>
      <c r="P145" s="11"/>
    </row>
    <row r="146" spans="3:16" s="9" customFormat="1" ht="62.45" customHeight="1" x14ac:dyDescent="0.25">
      <c r="C146" s="32" t="s">
        <v>46</v>
      </c>
      <c r="D146" s="175" t="s">
        <v>20</v>
      </c>
      <c r="E146" s="175"/>
      <c r="F146" s="174" t="s">
        <v>47</v>
      </c>
      <c r="G146" s="174"/>
      <c r="H146" s="174"/>
      <c r="I146" s="174"/>
      <c r="J146" s="181" t="s">
        <v>48</v>
      </c>
      <c r="K146" s="182"/>
      <c r="L146" s="209"/>
      <c r="M146" s="174" t="s">
        <v>127</v>
      </c>
      <c r="N146" s="174"/>
      <c r="O146" s="174"/>
      <c r="P146" s="174"/>
    </row>
    <row r="147" spans="3:16" s="9" customFormat="1" ht="25.15" customHeight="1" x14ac:dyDescent="0.25">
      <c r="C147" s="6"/>
      <c r="D147" s="173"/>
      <c r="E147" s="173"/>
      <c r="F147" s="183"/>
      <c r="G147" s="183"/>
      <c r="H147" s="183"/>
      <c r="I147" s="183"/>
      <c r="J147" s="184"/>
      <c r="K147" s="185"/>
      <c r="L147" s="186"/>
      <c r="M147" s="183"/>
      <c r="N147" s="183"/>
      <c r="O147" s="183"/>
      <c r="P147" s="183"/>
    </row>
    <row r="148" spans="3:16" s="9" customFormat="1" ht="25.15" customHeight="1" x14ac:dyDescent="0.25">
      <c r="C148" s="6"/>
      <c r="D148" s="173"/>
      <c r="E148" s="173"/>
      <c r="F148" s="183"/>
      <c r="G148" s="183"/>
      <c r="H148" s="183"/>
      <c r="I148" s="183"/>
      <c r="J148" s="184"/>
      <c r="K148" s="185"/>
      <c r="L148" s="186"/>
      <c r="M148" s="183"/>
      <c r="N148" s="183"/>
      <c r="O148" s="183"/>
      <c r="P148" s="183"/>
    </row>
    <row r="149" spans="3:16" s="9" customFormat="1" ht="25.15" customHeight="1" x14ac:dyDescent="0.25">
      <c r="C149" s="6"/>
      <c r="D149" s="173"/>
      <c r="E149" s="173"/>
      <c r="F149" s="183"/>
      <c r="G149" s="183"/>
      <c r="H149" s="183"/>
      <c r="I149" s="183"/>
      <c r="J149" s="184"/>
      <c r="K149" s="185"/>
      <c r="L149" s="186"/>
      <c r="M149" s="183"/>
      <c r="N149" s="183"/>
      <c r="O149" s="183"/>
      <c r="P149" s="183"/>
    </row>
    <row r="150" spans="3:16" s="9" customFormat="1" ht="25.15" customHeight="1" x14ac:dyDescent="0.25">
      <c r="C150" s="6"/>
      <c r="D150" s="173"/>
      <c r="E150" s="173"/>
      <c r="F150" s="183"/>
      <c r="G150" s="183"/>
      <c r="H150" s="183"/>
      <c r="I150" s="183"/>
      <c r="J150" s="184"/>
      <c r="K150" s="185"/>
      <c r="L150" s="186"/>
      <c r="M150" s="183"/>
      <c r="N150" s="183"/>
      <c r="O150" s="183"/>
      <c r="P150" s="183"/>
    </row>
    <row r="151" spans="3:16" s="9" customFormat="1" ht="25.15" customHeight="1" x14ac:dyDescent="0.25">
      <c r="C151" s="11"/>
      <c r="D151" s="5"/>
      <c r="E151" s="5"/>
      <c r="F151" s="2"/>
      <c r="G151" s="2"/>
      <c r="H151" s="2"/>
      <c r="I151" s="2"/>
      <c r="J151" s="2"/>
      <c r="K151" s="2"/>
      <c r="L151" s="2"/>
      <c r="M151" s="2"/>
      <c r="N151" s="2"/>
      <c r="O151" s="11"/>
      <c r="P151" s="11"/>
    </row>
    <row r="152" spans="3:16" s="9" customFormat="1" ht="25.15" customHeight="1" x14ac:dyDescent="0.25">
      <c r="C152" s="163" t="s">
        <v>121</v>
      </c>
      <c r="D152" s="163"/>
      <c r="E152" s="163"/>
      <c r="F152" s="163"/>
      <c r="G152" s="163"/>
      <c r="H152" s="163"/>
      <c r="I152" s="163"/>
      <c r="J152" s="163"/>
      <c r="K152" s="163"/>
      <c r="L152" s="163"/>
      <c r="M152" s="163"/>
      <c r="N152" s="163"/>
      <c r="O152" s="163"/>
      <c r="P152" s="163"/>
    </row>
    <row r="153" spans="3:16" s="9" customFormat="1" ht="54.6" customHeight="1" x14ac:dyDescent="0.25">
      <c r="C153" s="32" t="s">
        <v>46</v>
      </c>
      <c r="D153" s="175" t="s">
        <v>20</v>
      </c>
      <c r="E153" s="175"/>
      <c r="F153" s="174" t="s">
        <v>47</v>
      </c>
      <c r="G153" s="174"/>
      <c r="H153" s="174"/>
      <c r="I153" s="174"/>
      <c r="J153" s="181" t="s">
        <v>48</v>
      </c>
      <c r="K153" s="182"/>
      <c r="L153" s="209"/>
      <c r="M153" s="174" t="s">
        <v>127</v>
      </c>
      <c r="N153" s="174"/>
      <c r="O153" s="174"/>
      <c r="P153" s="174"/>
    </row>
    <row r="154" spans="3:16" s="9" customFormat="1" ht="25.15" customHeight="1" x14ac:dyDescent="0.25">
      <c r="C154" s="6"/>
      <c r="D154" s="173"/>
      <c r="E154" s="173"/>
      <c r="F154" s="183"/>
      <c r="G154" s="183"/>
      <c r="H154" s="183"/>
      <c r="I154" s="183"/>
      <c r="J154" s="184"/>
      <c r="K154" s="185"/>
      <c r="L154" s="186"/>
      <c r="M154" s="183"/>
      <c r="N154" s="183"/>
      <c r="O154" s="183"/>
      <c r="P154" s="183"/>
    </row>
    <row r="155" spans="3:16" s="9" customFormat="1" ht="25.15" customHeight="1" x14ac:dyDescent="0.25">
      <c r="C155" s="6"/>
      <c r="D155" s="173"/>
      <c r="E155" s="173"/>
      <c r="F155" s="183"/>
      <c r="G155" s="183"/>
      <c r="H155" s="183"/>
      <c r="I155" s="183"/>
      <c r="J155" s="184"/>
      <c r="K155" s="185"/>
      <c r="L155" s="186"/>
      <c r="M155" s="183"/>
      <c r="N155" s="183"/>
      <c r="O155" s="183"/>
      <c r="P155" s="183"/>
    </row>
    <row r="156" spans="3:16" s="9" customFormat="1" ht="25.15" customHeight="1" x14ac:dyDescent="0.25">
      <c r="C156" s="6"/>
      <c r="D156" s="173"/>
      <c r="E156" s="173"/>
      <c r="F156" s="183"/>
      <c r="G156" s="183"/>
      <c r="H156" s="183"/>
      <c r="I156" s="183"/>
      <c r="J156" s="184"/>
      <c r="K156" s="185"/>
      <c r="L156" s="186"/>
      <c r="M156" s="183"/>
      <c r="N156" s="183"/>
      <c r="O156" s="183"/>
      <c r="P156" s="183"/>
    </row>
    <row r="157" spans="3:16" s="9" customFormat="1" ht="25.15" customHeight="1" x14ac:dyDescent="0.25">
      <c r="C157" s="6"/>
      <c r="D157" s="173"/>
      <c r="E157" s="173"/>
      <c r="F157" s="183"/>
      <c r="G157" s="183"/>
      <c r="H157" s="183"/>
      <c r="I157" s="183"/>
      <c r="J157" s="184"/>
      <c r="K157" s="185"/>
      <c r="L157" s="186"/>
      <c r="M157" s="183"/>
      <c r="N157" s="183"/>
      <c r="O157" s="183"/>
      <c r="P157" s="183"/>
    </row>
    <row r="158" spans="3:16" s="9" customFormat="1" ht="25.15" customHeight="1" x14ac:dyDescent="0.25">
      <c r="C158" s="11"/>
      <c r="D158" s="5"/>
      <c r="E158" s="5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</row>
    <row r="159" spans="3:16" s="9" customFormat="1" ht="42" customHeight="1" x14ac:dyDescent="0.25">
      <c r="C159" s="210" t="s">
        <v>58</v>
      </c>
      <c r="D159" s="210"/>
      <c r="E159" s="210"/>
      <c r="F159" s="210"/>
      <c r="G159" s="210"/>
      <c r="H159" s="210"/>
      <c r="I159" s="210"/>
      <c r="J159" s="210"/>
      <c r="K159" s="210"/>
      <c r="L159" s="210"/>
      <c r="M159" s="210"/>
      <c r="N159" s="210"/>
      <c r="O159" s="210"/>
      <c r="P159" s="11"/>
    </row>
    <row r="160" spans="3:16" s="9" customFormat="1" ht="25.15" customHeight="1" x14ac:dyDescent="0.25">
      <c r="C160" s="174" t="s">
        <v>47</v>
      </c>
      <c r="D160" s="174"/>
      <c r="E160" s="174"/>
      <c r="F160" s="174"/>
      <c r="G160" s="174" t="s">
        <v>48</v>
      </c>
      <c r="H160" s="174"/>
      <c r="I160" s="174"/>
      <c r="J160" s="174"/>
      <c r="K160" s="174" t="s">
        <v>49</v>
      </c>
      <c r="L160" s="174"/>
      <c r="M160" s="174"/>
      <c r="N160" s="174"/>
      <c r="O160" s="174"/>
      <c r="P160" s="174"/>
    </row>
    <row r="161" spans="3:16" s="9" customFormat="1" ht="25.15" customHeight="1" x14ac:dyDescent="0.25">
      <c r="C161" s="187"/>
      <c r="D161" s="187"/>
      <c r="E161" s="187"/>
      <c r="F161" s="187"/>
      <c r="G161" s="187"/>
      <c r="H161" s="187"/>
      <c r="I161" s="187"/>
      <c r="J161" s="187"/>
      <c r="K161" s="187"/>
      <c r="L161" s="187"/>
      <c r="M161" s="187"/>
      <c r="N161" s="187"/>
      <c r="O161" s="187"/>
      <c r="P161" s="187"/>
    </row>
    <row r="162" spans="3:16" s="9" customFormat="1" ht="25.15" customHeight="1" x14ac:dyDescent="0.25">
      <c r="C162" s="187"/>
      <c r="D162" s="187"/>
      <c r="E162" s="187"/>
      <c r="F162" s="187"/>
      <c r="G162" s="187"/>
      <c r="H162" s="187"/>
      <c r="I162" s="187"/>
      <c r="J162" s="187"/>
      <c r="K162" s="187"/>
      <c r="L162" s="187"/>
      <c r="M162" s="187"/>
      <c r="N162" s="187"/>
      <c r="O162" s="187"/>
      <c r="P162" s="187"/>
    </row>
    <row r="163" spans="3:16" s="9" customFormat="1" ht="25.15" customHeight="1" x14ac:dyDescent="0.25">
      <c r="C163" s="187"/>
      <c r="D163" s="187"/>
      <c r="E163" s="187"/>
      <c r="F163" s="187"/>
      <c r="G163" s="187"/>
      <c r="H163" s="187"/>
      <c r="I163" s="187"/>
      <c r="J163" s="187"/>
      <c r="K163" s="187"/>
      <c r="L163" s="187"/>
      <c r="M163" s="187"/>
      <c r="N163" s="187"/>
      <c r="O163" s="187"/>
      <c r="P163" s="187"/>
    </row>
    <row r="164" spans="3:16" s="9" customFormat="1" ht="25.15" customHeight="1" x14ac:dyDescent="0.25">
      <c r="C164" s="187"/>
      <c r="D164" s="187"/>
      <c r="E164" s="187"/>
      <c r="F164" s="187"/>
      <c r="G164" s="187"/>
      <c r="H164" s="187"/>
      <c r="I164" s="187"/>
      <c r="J164" s="187"/>
      <c r="K164" s="187"/>
      <c r="L164" s="187"/>
      <c r="M164" s="187"/>
      <c r="N164" s="187"/>
      <c r="O164" s="187"/>
      <c r="P164" s="187"/>
    </row>
    <row r="165" spans="3:16" s="9" customFormat="1" ht="25.15" customHeight="1" x14ac:dyDescent="0.25">
      <c r="C165" s="187"/>
      <c r="D165" s="187"/>
      <c r="E165" s="187"/>
      <c r="F165" s="187"/>
      <c r="G165" s="187"/>
      <c r="H165" s="187"/>
      <c r="I165" s="187"/>
      <c r="J165" s="187"/>
      <c r="K165" s="187"/>
      <c r="L165" s="187"/>
      <c r="M165" s="187"/>
      <c r="N165" s="187"/>
      <c r="O165" s="187"/>
      <c r="P165" s="187"/>
    </row>
    <row r="166" spans="3:16" s="9" customFormat="1" ht="25.15" customHeight="1" x14ac:dyDescent="0.25">
      <c r="C166" s="187"/>
      <c r="D166" s="187"/>
      <c r="E166" s="187"/>
      <c r="F166" s="187"/>
      <c r="G166" s="187"/>
      <c r="H166" s="187"/>
      <c r="I166" s="187"/>
      <c r="J166" s="187"/>
      <c r="K166" s="187"/>
      <c r="L166" s="187"/>
      <c r="M166" s="187"/>
      <c r="N166" s="187"/>
      <c r="O166" s="187"/>
      <c r="P166" s="187"/>
    </row>
    <row r="167" spans="3:16" s="9" customFormat="1" ht="25.15" customHeight="1" x14ac:dyDescent="0.25">
      <c r="C167" s="187"/>
      <c r="D167" s="187"/>
      <c r="E167" s="187"/>
      <c r="F167" s="187"/>
      <c r="G167" s="187"/>
      <c r="H167" s="187"/>
      <c r="I167" s="187"/>
      <c r="J167" s="187"/>
      <c r="K167" s="187"/>
      <c r="L167" s="187"/>
      <c r="M167" s="187"/>
      <c r="N167" s="187"/>
      <c r="O167" s="187"/>
      <c r="P167" s="187"/>
    </row>
    <row r="168" spans="3:16" s="9" customFormat="1" ht="25.15" customHeight="1" x14ac:dyDescent="0.25">
      <c r="C168" s="187"/>
      <c r="D168" s="187"/>
      <c r="E168" s="187"/>
      <c r="F168" s="187"/>
      <c r="G168" s="187"/>
      <c r="H168" s="187"/>
      <c r="I168" s="187"/>
      <c r="J168" s="187"/>
      <c r="K168" s="187"/>
      <c r="L168" s="187"/>
      <c r="M168" s="187"/>
      <c r="N168" s="187"/>
      <c r="O168" s="187"/>
      <c r="P168" s="187"/>
    </row>
    <row r="169" spans="3:16" s="9" customFormat="1" ht="25.15" customHeight="1" x14ac:dyDescent="0.25"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</row>
    <row r="170" spans="3:16" s="9" customFormat="1" ht="25.15" customHeight="1" x14ac:dyDescent="0.25">
      <c r="C170" s="169" t="s">
        <v>50</v>
      </c>
      <c r="D170" s="169"/>
      <c r="E170" s="169"/>
      <c r="F170" s="169"/>
      <c r="G170" s="169"/>
      <c r="H170" s="169"/>
      <c r="I170" s="169"/>
      <c r="J170" s="169"/>
      <c r="K170" s="169"/>
      <c r="L170" s="169"/>
      <c r="M170" s="169"/>
      <c r="N170" s="169"/>
      <c r="O170" s="169"/>
      <c r="P170" s="11"/>
    </row>
    <row r="171" spans="3:16" s="9" customFormat="1" ht="25.15" customHeight="1" x14ac:dyDescent="0.25">
      <c r="C171" s="169" t="s">
        <v>123</v>
      </c>
      <c r="D171" s="169"/>
      <c r="E171" s="169"/>
      <c r="F171" s="169"/>
      <c r="G171" s="169"/>
      <c r="H171" s="169"/>
      <c r="I171" s="169"/>
      <c r="J171" s="169"/>
      <c r="K171" s="169"/>
      <c r="L171" s="169"/>
      <c r="M171" s="169"/>
      <c r="N171" s="169"/>
      <c r="O171" s="169"/>
      <c r="P171" s="11"/>
    </row>
    <row r="172" spans="3:16" s="9" customFormat="1" ht="25.15" customHeight="1" x14ac:dyDescent="0.25">
      <c r="C172" s="174" t="s">
        <v>47</v>
      </c>
      <c r="D172" s="174"/>
      <c r="E172" s="174"/>
      <c r="F172" s="174"/>
      <c r="G172" s="174" t="s">
        <v>48</v>
      </c>
      <c r="H172" s="174"/>
      <c r="I172" s="174"/>
      <c r="J172" s="174"/>
      <c r="K172" s="174" t="s">
        <v>49</v>
      </c>
      <c r="L172" s="174"/>
      <c r="M172" s="174"/>
      <c r="N172" s="174"/>
      <c r="O172" s="174"/>
      <c r="P172" s="174"/>
    </row>
    <row r="173" spans="3:16" s="9" customFormat="1" ht="25.15" customHeight="1" x14ac:dyDescent="0.25">
      <c r="C173" s="187"/>
      <c r="D173" s="187"/>
      <c r="E173" s="187"/>
      <c r="F173" s="187"/>
      <c r="G173" s="187"/>
      <c r="H173" s="187"/>
      <c r="I173" s="187"/>
      <c r="J173" s="187"/>
      <c r="K173" s="187"/>
      <c r="L173" s="187"/>
      <c r="M173" s="187"/>
      <c r="N173" s="187"/>
      <c r="O173" s="187"/>
      <c r="P173" s="187"/>
    </row>
    <row r="174" spans="3:16" s="9" customFormat="1" ht="25.15" customHeight="1" x14ac:dyDescent="0.25">
      <c r="C174" s="187"/>
      <c r="D174" s="187"/>
      <c r="E174" s="187"/>
      <c r="F174" s="187"/>
      <c r="G174" s="187"/>
      <c r="H174" s="187"/>
      <c r="I174" s="187"/>
      <c r="J174" s="187"/>
      <c r="K174" s="187"/>
      <c r="L174" s="187"/>
      <c r="M174" s="187"/>
      <c r="N174" s="187"/>
      <c r="O174" s="187"/>
      <c r="P174" s="187"/>
    </row>
    <row r="175" spans="3:16" s="9" customFormat="1" ht="25.15" customHeight="1" x14ac:dyDescent="0.25">
      <c r="C175" s="187"/>
      <c r="D175" s="187"/>
      <c r="E175" s="187"/>
      <c r="F175" s="187"/>
      <c r="G175" s="187"/>
      <c r="H175" s="187"/>
      <c r="I175" s="187"/>
      <c r="J175" s="187"/>
      <c r="K175" s="187"/>
      <c r="L175" s="187"/>
      <c r="M175" s="187"/>
      <c r="N175" s="187"/>
      <c r="O175" s="187"/>
      <c r="P175" s="187"/>
    </row>
    <row r="176" spans="3:16" s="9" customFormat="1" ht="25.15" customHeight="1" x14ac:dyDescent="0.25">
      <c r="C176" s="187"/>
      <c r="D176" s="187"/>
      <c r="E176" s="187"/>
      <c r="F176" s="187"/>
      <c r="G176" s="187"/>
      <c r="H176" s="187"/>
      <c r="I176" s="187"/>
      <c r="J176" s="187"/>
      <c r="K176" s="187"/>
      <c r="L176" s="187"/>
      <c r="M176" s="187"/>
      <c r="N176" s="187"/>
      <c r="O176" s="187"/>
      <c r="P176" s="187"/>
    </row>
    <row r="177" spans="3:16" s="9" customFormat="1" ht="25.15" customHeight="1" x14ac:dyDescent="0.25">
      <c r="C177" s="187"/>
      <c r="D177" s="187"/>
      <c r="E177" s="187"/>
      <c r="F177" s="187"/>
      <c r="G177" s="187"/>
      <c r="H177" s="187"/>
      <c r="I177" s="187"/>
      <c r="J177" s="187"/>
      <c r="K177" s="187"/>
      <c r="L177" s="187"/>
      <c r="M177" s="187"/>
      <c r="N177" s="187"/>
      <c r="O177" s="187"/>
      <c r="P177" s="187"/>
    </row>
    <row r="178" spans="3:16" s="9" customFormat="1" ht="25.15" customHeight="1" x14ac:dyDescent="0.25">
      <c r="C178" s="187"/>
      <c r="D178" s="187"/>
      <c r="E178" s="187"/>
      <c r="F178" s="187"/>
      <c r="G178" s="187"/>
      <c r="H178" s="187"/>
      <c r="I178" s="187"/>
      <c r="J178" s="187"/>
      <c r="K178" s="187"/>
      <c r="L178" s="187"/>
      <c r="M178" s="187"/>
      <c r="N178" s="187"/>
      <c r="O178" s="187"/>
      <c r="P178" s="187"/>
    </row>
    <row r="179" spans="3:16" s="9" customFormat="1" ht="25.15" customHeight="1" x14ac:dyDescent="0.25">
      <c r="C179" s="187"/>
      <c r="D179" s="187"/>
      <c r="E179" s="187"/>
      <c r="F179" s="187"/>
      <c r="G179" s="187"/>
      <c r="H179" s="187"/>
      <c r="I179" s="187"/>
      <c r="J179" s="187"/>
      <c r="K179" s="187"/>
      <c r="L179" s="187"/>
      <c r="M179" s="187"/>
      <c r="N179" s="187"/>
      <c r="O179" s="187"/>
      <c r="P179" s="187"/>
    </row>
    <row r="180" spans="3:16" s="9" customFormat="1" ht="25.15" customHeight="1" x14ac:dyDescent="0.25">
      <c r="C180" s="187"/>
      <c r="D180" s="187"/>
      <c r="E180" s="187"/>
      <c r="F180" s="187"/>
      <c r="G180" s="187"/>
      <c r="H180" s="187"/>
      <c r="I180" s="187"/>
      <c r="J180" s="187"/>
      <c r="K180" s="187"/>
      <c r="L180" s="187"/>
      <c r="M180" s="187"/>
      <c r="N180" s="187"/>
      <c r="O180" s="187"/>
      <c r="P180" s="187"/>
    </row>
    <row r="181" spans="3:16" s="9" customFormat="1" ht="25.15" customHeight="1" x14ac:dyDescent="0.25"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</row>
    <row r="182" spans="3:16" s="9" customFormat="1" ht="25.15" customHeight="1" x14ac:dyDescent="0.25">
      <c r="C182" s="169" t="s">
        <v>124</v>
      </c>
      <c r="D182" s="169"/>
      <c r="E182" s="169"/>
      <c r="F182" s="169"/>
      <c r="G182" s="169"/>
      <c r="H182" s="169"/>
      <c r="I182" s="169"/>
      <c r="J182" s="169"/>
      <c r="K182" s="169"/>
      <c r="L182" s="169"/>
      <c r="M182" s="169"/>
      <c r="N182" s="169"/>
      <c r="O182" s="169"/>
      <c r="P182" s="11"/>
    </row>
    <row r="183" spans="3:16" s="9" customFormat="1" ht="25.15" customHeight="1" x14ac:dyDescent="0.25">
      <c r="C183" s="169" t="s">
        <v>51</v>
      </c>
      <c r="D183" s="169"/>
      <c r="E183" s="169"/>
      <c r="F183" s="169"/>
      <c r="G183" s="169"/>
      <c r="H183" s="169"/>
      <c r="I183" s="169"/>
      <c r="J183" s="169"/>
      <c r="K183" s="169"/>
      <c r="L183" s="169"/>
      <c r="M183" s="169"/>
      <c r="N183" s="169"/>
      <c r="O183" s="169"/>
      <c r="P183" s="169"/>
    </row>
    <row r="184" spans="3:16" s="9" customFormat="1" ht="25.15" customHeight="1" x14ac:dyDescent="0.25">
      <c r="C184" s="174" t="s">
        <v>47</v>
      </c>
      <c r="D184" s="174"/>
      <c r="E184" s="174"/>
      <c r="F184" s="174"/>
      <c r="G184" s="174" t="s">
        <v>48</v>
      </c>
      <c r="H184" s="174"/>
      <c r="I184" s="174"/>
      <c r="J184" s="174"/>
      <c r="K184" s="174" t="s">
        <v>49</v>
      </c>
      <c r="L184" s="174"/>
      <c r="M184" s="174"/>
      <c r="N184" s="174"/>
      <c r="O184" s="174"/>
      <c r="P184" s="174"/>
    </row>
    <row r="185" spans="3:16" s="9" customFormat="1" ht="25.15" customHeight="1" x14ac:dyDescent="0.25">
      <c r="C185" s="187"/>
      <c r="D185" s="187"/>
      <c r="E185" s="187"/>
      <c r="F185" s="187"/>
      <c r="G185" s="187"/>
      <c r="H185" s="187"/>
      <c r="I185" s="187"/>
      <c r="J185" s="187"/>
      <c r="K185" s="187"/>
      <c r="L185" s="187"/>
      <c r="M185" s="187"/>
      <c r="N185" s="187"/>
      <c r="O185" s="187"/>
      <c r="P185" s="187"/>
    </row>
    <row r="186" spans="3:16" s="9" customFormat="1" ht="25.15" customHeight="1" x14ac:dyDescent="0.25">
      <c r="C186" s="187"/>
      <c r="D186" s="187"/>
      <c r="E186" s="187"/>
      <c r="F186" s="187"/>
      <c r="G186" s="187"/>
      <c r="H186" s="187"/>
      <c r="I186" s="187"/>
      <c r="J186" s="187"/>
      <c r="K186" s="187"/>
      <c r="L186" s="187"/>
      <c r="M186" s="187"/>
      <c r="N186" s="187"/>
      <c r="O186" s="187"/>
      <c r="P186" s="187"/>
    </row>
    <row r="187" spans="3:16" s="9" customFormat="1" ht="25.15" customHeight="1" x14ac:dyDescent="0.25">
      <c r="C187" s="187"/>
      <c r="D187" s="187"/>
      <c r="E187" s="187"/>
      <c r="F187" s="187"/>
      <c r="G187" s="187"/>
      <c r="H187" s="187"/>
      <c r="I187" s="187"/>
      <c r="J187" s="187"/>
      <c r="K187" s="187"/>
      <c r="L187" s="187"/>
      <c r="M187" s="187"/>
      <c r="N187" s="187"/>
      <c r="O187" s="187"/>
      <c r="P187" s="187"/>
    </row>
    <row r="188" spans="3:16" s="9" customFormat="1" ht="25.15" customHeight="1" x14ac:dyDescent="0.25">
      <c r="C188" s="187"/>
      <c r="D188" s="187"/>
      <c r="E188" s="187"/>
      <c r="F188" s="187"/>
      <c r="G188" s="187"/>
      <c r="H188" s="187"/>
      <c r="I188" s="187"/>
      <c r="J188" s="187"/>
      <c r="K188" s="187"/>
      <c r="L188" s="187"/>
      <c r="M188" s="187"/>
      <c r="N188" s="187"/>
      <c r="O188" s="187"/>
      <c r="P188" s="187"/>
    </row>
    <row r="189" spans="3:16" s="9" customFormat="1" ht="25.15" customHeight="1" x14ac:dyDescent="0.25">
      <c r="C189" s="187"/>
      <c r="D189" s="187"/>
      <c r="E189" s="187"/>
      <c r="F189" s="187"/>
      <c r="G189" s="187"/>
      <c r="H189" s="187"/>
      <c r="I189" s="187"/>
      <c r="J189" s="187"/>
      <c r="K189" s="187"/>
      <c r="L189" s="187"/>
      <c r="M189" s="187"/>
      <c r="N189" s="187"/>
      <c r="O189" s="187"/>
      <c r="P189" s="187"/>
    </row>
    <row r="190" spans="3:16" s="9" customFormat="1" ht="25.15" customHeight="1" x14ac:dyDescent="0.25">
      <c r="C190" s="187"/>
      <c r="D190" s="187"/>
      <c r="E190" s="187"/>
      <c r="F190" s="187"/>
      <c r="G190" s="187"/>
      <c r="H190" s="187"/>
      <c r="I190" s="187"/>
      <c r="J190" s="187"/>
      <c r="K190" s="187"/>
      <c r="L190" s="187"/>
      <c r="M190" s="187"/>
      <c r="N190" s="187"/>
      <c r="O190" s="187"/>
      <c r="P190" s="187"/>
    </row>
    <row r="191" spans="3:16" s="9" customFormat="1" ht="25.15" customHeight="1" x14ac:dyDescent="0.25">
      <c r="C191" s="187"/>
      <c r="D191" s="187"/>
      <c r="E191" s="187"/>
      <c r="F191" s="187"/>
      <c r="G191" s="187"/>
      <c r="H191" s="187"/>
      <c r="I191" s="187"/>
      <c r="J191" s="187"/>
      <c r="K191" s="187"/>
      <c r="L191" s="187"/>
      <c r="M191" s="187"/>
      <c r="N191" s="187"/>
      <c r="O191" s="187"/>
      <c r="P191" s="187"/>
    </row>
    <row r="192" spans="3:16" s="9" customFormat="1" ht="25.15" customHeight="1" x14ac:dyDescent="0.25">
      <c r="C192" s="187"/>
      <c r="D192" s="187"/>
      <c r="E192" s="187"/>
      <c r="F192" s="187"/>
      <c r="G192" s="187"/>
      <c r="H192" s="187"/>
      <c r="I192" s="187"/>
      <c r="J192" s="187"/>
      <c r="K192" s="187"/>
      <c r="L192" s="187"/>
      <c r="M192" s="187"/>
      <c r="N192" s="187"/>
      <c r="O192" s="187"/>
      <c r="P192" s="187"/>
    </row>
    <row r="193" spans="3:16" s="9" customFormat="1" ht="25.15" customHeight="1" x14ac:dyDescent="0.25">
      <c r="C193" s="187"/>
      <c r="D193" s="187"/>
      <c r="E193" s="187"/>
      <c r="F193" s="187"/>
      <c r="G193" s="187"/>
      <c r="H193" s="187"/>
      <c r="I193" s="187"/>
      <c r="J193" s="187"/>
      <c r="K193" s="187"/>
      <c r="L193" s="187"/>
      <c r="M193" s="187"/>
      <c r="N193" s="187"/>
      <c r="O193" s="187"/>
      <c r="P193" s="187"/>
    </row>
    <row r="194" spans="3:16" s="9" customFormat="1" ht="25.15" customHeight="1" x14ac:dyDescent="0.25"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</row>
    <row r="195" spans="3:16" s="9" customFormat="1" ht="38.450000000000003" customHeight="1" x14ac:dyDescent="0.25">
      <c r="C195" s="210" t="s">
        <v>101</v>
      </c>
      <c r="D195" s="210"/>
      <c r="E195" s="210"/>
      <c r="F195" s="210"/>
      <c r="G195" s="210"/>
      <c r="H195" s="210"/>
      <c r="I195" s="210"/>
      <c r="J195" s="210"/>
      <c r="K195" s="210"/>
      <c r="L195" s="210"/>
      <c r="M195" s="210"/>
      <c r="N195" s="210"/>
      <c r="O195" s="210"/>
      <c r="P195" s="210"/>
    </row>
    <row r="196" spans="3:16" s="9" customFormat="1" ht="18.600000000000001" customHeight="1" x14ac:dyDescent="0.25"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</row>
    <row r="197" spans="3:16" s="9" customFormat="1" ht="34.15" customHeight="1" x14ac:dyDescent="0.25">
      <c r="C197" s="11"/>
      <c r="D197" s="11"/>
      <c r="E197" s="11"/>
      <c r="F197" s="11"/>
      <c r="G197" s="11"/>
      <c r="H197" s="164" t="s">
        <v>125</v>
      </c>
      <c r="I197" s="164"/>
      <c r="J197" s="164"/>
      <c r="K197" s="164"/>
      <c r="L197" s="164"/>
      <c r="M197" s="164"/>
      <c r="N197" s="11"/>
      <c r="O197" s="11"/>
      <c r="P197" s="11"/>
    </row>
    <row r="198" spans="3:16" s="9" customFormat="1" ht="25.15" customHeight="1" x14ac:dyDescent="0.25">
      <c r="C198" s="11"/>
      <c r="D198" s="11"/>
      <c r="E198" s="11"/>
      <c r="F198" s="11"/>
      <c r="G198" s="11"/>
      <c r="H198" s="165" t="s">
        <v>55</v>
      </c>
      <c r="I198" s="165"/>
      <c r="J198" s="165"/>
      <c r="K198" s="165"/>
      <c r="L198" s="11"/>
      <c r="M198" s="11"/>
      <c r="N198" s="11"/>
      <c r="O198" s="11"/>
      <c r="P198" s="11"/>
    </row>
    <row r="199" spans="3:16" s="9" customFormat="1" ht="76.150000000000006" customHeight="1" x14ac:dyDescent="0.25">
      <c r="C199" s="11"/>
      <c r="D199" s="11"/>
      <c r="E199" s="11"/>
      <c r="F199" s="11"/>
      <c r="G199" s="11"/>
      <c r="H199" s="165" t="s">
        <v>126</v>
      </c>
      <c r="I199" s="165"/>
      <c r="J199" s="165"/>
      <c r="K199" s="165"/>
      <c r="L199" s="11"/>
      <c r="M199" s="11"/>
      <c r="N199" s="11"/>
      <c r="O199" s="11"/>
      <c r="P199" s="11"/>
    </row>
    <row r="200" spans="3:16" s="9" customFormat="1" ht="15.6" customHeight="1" x14ac:dyDescent="0.25">
      <c r="C200" s="166"/>
      <c r="D200" s="166"/>
      <c r="E200" s="166"/>
      <c r="F200" s="166"/>
      <c r="G200" s="166"/>
      <c r="H200" s="166"/>
      <c r="I200" s="166"/>
      <c r="J200" s="166"/>
      <c r="K200" s="166"/>
      <c r="L200" s="166"/>
      <c r="M200" s="166"/>
      <c r="N200" s="166"/>
      <c r="O200" s="166"/>
      <c r="P200" s="166"/>
    </row>
    <row r="201" spans="3:16" s="9" customFormat="1" ht="25.15" customHeight="1" x14ac:dyDescent="0.25">
      <c r="C201" s="11"/>
      <c r="D201" s="11"/>
      <c r="E201" s="11"/>
      <c r="F201" s="11"/>
      <c r="G201" s="11"/>
      <c r="H201" s="165" t="s">
        <v>138</v>
      </c>
      <c r="I201" s="165"/>
      <c r="J201" s="165"/>
      <c r="K201" s="165"/>
      <c r="L201" s="165"/>
      <c r="M201" s="11"/>
      <c r="N201" s="11"/>
      <c r="O201" s="11"/>
      <c r="P201" s="11"/>
    </row>
    <row r="202" spans="3:16" s="9" customFormat="1" ht="18.75" x14ac:dyDescent="0.25"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</row>
    <row r="203" spans="3:16" s="9" customFormat="1" ht="18.75" x14ac:dyDescent="0.25"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</row>
    <row r="204" spans="3:16" s="9" customFormat="1" ht="18.75" x14ac:dyDescent="0.25"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</row>
    <row r="205" spans="3:16" s="9" customFormat="1" ht="18.75" x14ac:dyDescent="0.25"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</row>
    <row r="206" spans="3:16" s="9" customFormat="1" ht="18.75" x14ac:dyDescent="0.25"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</row>
    <row r="207" spans="3:16" s="9" customFormat="1" ht="18.75" x14ac:dyDescent="0.25"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</row>
    <row r="208" spans="3:16" s="9" customFormat="1" ht="15.75" x14ac:dyDescent="0.25"/>
    <row r="209" s="9" customFormat="1" ht="15.75" x14ac:dyDescent="0.25"/>
    <row r="210" s="9" customFormat="1" ht="15.75" x14ac:dyDescent="0.25"/>
    <row r="211" s="9" customFormat="1" ht="15.75" x14ac:dyDescent="0.25"/>
    <row r="212" s="9" customFormat="1" ht="15.75" x14ac:dyDescent="0.25"/>
    <row r="213" s="9" customFormat="1" ht="15.75" x14ac:dyDescent="0.25"/>
    <row r="214" s="9" customFormat="1" ht="15.75" x14ac:dyDescent="0.25"/>
    <row r="215" s="9" customFormat="1" ht="15.75" x14ac:dyDescent="0.25"/>
    <row r="216" s="9" customFormat="1" ht="15.75" x14ac:dyDescent="0.25"/>
    <row r="217" s="9" customFormat="1" ht="15.75" x14ac:dyDescent="0.25"/>
    <row r="218" s="9" customFormat="1" ht="15.75" x14ac:dyDescent="0.25"/>
    <row r="219" s="9" customFormat="1" ht="15.75" x14ac:dyDescent="0.25"/>
    <row r="220" s="9" customFormat="1" ht="15.75" x14ac:dyDescent="0.25"/>
    <row r="221" s="9" customFormat="1" ht="15.75" x14ac:dyDescent="0.25"/>
    <row r="222" s="9" customFormat="1" ht="15.75" x14ac:dyDescent="0.25"/>
    <row r="223" s="9" customFormat="1" ht="15.75" x14ac:dyDescent="0.25"/>
    <row r="224" s="9" customFormat="1" ht="15.75" x14ac:dyDescent="0.25"/>
    <row r="225" s="9" customFormat="1" ht="15.75" x14ac:dyDescent="0.25"/>
    <row r="226" s="9" customFormat="1" ht="15.75" x14ac:dyDescent="0.25"/>
  </sheetData>
  <dataConsolidate/>
  <mergeCells count="380">
    <mergeCell ref="I1:J1"/>
    <mergeCell ref="C125:F125"/>
    <mergeCell ref="C126:F126"/>
    <mergeCell ref="C133:F133"/>
    <mergeCell ref="C134:F134"/>
    <mergeCell ref="C140:F140"/>
    <mergeCell ref="C141:F141"/>
    <mergeCell ref="C25:H25"/>
    <mergeCell ref="C26:H26"/>
    <mergeCell ref="C27:H27"/>
    <mergeCell ref="C139:F139"/>
    <mergeCell ref="G139:H139"/>
    <mergeCell ref="C122:N122"/>
    <mergeCell ref="C123:F123"/>
    <mergeCell ref="G123:H123"/>
    <mergeCell ref="M131:N131"/>
    <mergeCell ref="J132:L132"/>
    <mergeCell ref="M132:N132"/>
    <mergeCell ref="J135:L135"/>
    <mergeCell ref="M135:N135"/>
    <mergeCell ref="C117:F117"/>
    <mergeCell ref="G117:H117"/>
    <mergeCell ref="C120:F120"/>
    <mergeCell ref="G120:H120"/>
    <mergeCell ref="C114:J114"/>
    <mergeCell ref="C24:H24"/>
    <mergeCell ref="I27:P27"/>
    <mergeCell ref="I26:P26"/>
    <mergeCell ref="I25:P25"/>
    <mergeCell ref="I24:P24"/>
    <mergeCell ref="C94:D94"/>
    <mergeCell ref="C93:D93"/>
    <mergeCell ref="C92:D92"/>
    <mergeCell ref="E92:H92"/>
    <mergeCell ref="E93:H93"/>
    <mergeCell ref="E94:H94"/>
    <mergeCell ref="I92:J92"/>
    <mergeCell ref="I93:J93"/>
    <mergeCell ref="I94:J94"/>
    <mergeCell ref="K92:P92"/>
    <mergeCell ref="K93:P93"/>
    <mergeCell ref="K94:P94"/>
    <mergeCell ref="C89:D89"/>
    <mergeCell ref="E89:H89"/>
    <mergeCell ref="I89:J89"/>
    <mergeCell ref="C84:D84"/>
    <mergeCell ref="E84:H84"/>
    <mergeCell ref="I84:J84"/>
    <mergeCell ref="K84:N84"/>
    <mergeCell ref="H198:K198"/>
    <mergeCell ref="H199:K199"/>
    <mergeCell ref="C182:O182"/>
    <mergeCell ref="C184:F184"/>
    <mergeCell ref="G184:J184"/>
    <mergeCell ref="C185:F193"/>
    <mergeCell ref="G185:J193"/>
    <mergeCell ref="C183:P183"/>
    <mergeCell ref="K184:P184"/>
    <mergeCell ref="K185:P193"/>
    <mergeCell ref="C173:F180"/>
    <mergeCell ref="G173:J180"/>
    <mergeCell ref="C159:O159"/>
    <mergeCell ref="C160:F160"/>
    <mergeCell ref="G160:J160"/>
    <mergeCell ref="C161:F168"/>
    <mergeCell ref="G161:J168"/>
    <mergeCell ref="K173:P180"/>
    <mergeCell ref="C195:P195"/>
    <mergeCell ref="M153:P153"/>
    <mergeCell ref="J154:L154"/>
    <mergeCell ref="M154:P154"/>
    <mergeCell ref="J155:L155"/>
    <mergeCell ref="M155:P155"/>
    <mergeCell ref="D149:E149"/>
    <mergeCell ref="F149:I149"/>
    <mergeCell ref="D150:E150"/>
    <mergeCell ref="F150:I150"/>
    <mergeCell ref="D155:E155"/>
    <mergeCell ref="F155:I155"/>
    <mergeCell ref="D153:E153"/>
    <mergeCell ref="F153:I153"/>
    <mergeCell ref="D154:E154"/>
    <mergeCell ref="F154:I154"/>
    <mergeCell ref="J153:L153"/>
    <mergeCell ref="F147:I147"/>
    <mergeCell ref="D148:E148"/>
    <mergeCell ref="F148:I148"/>
    <mergeCell ref="J147:L147"/>
    <mergeCell ref="J148:L148"/>
    <mergeCell ref="J149:L149"/>
    <mergeCell ref="J150:L150"/>
    <mergeCell ref="C144:N144"/>
    <mergeCell ref="C145:I145"/>
    <mergeCell ref="D146:E146"/>
    <mergeCell ref="F146:I146"/>
    <mergeCell ref="M147:P147"/>
    <mergeCell ref="M148:P148"/>
    <mergeCell ref="M149:P149"/>
    <mergeCell ref="M150:P150"/>
    <mergeCell ref="D147:E147"/>
    <mergeCell ref="C142:F142"/>
    <mergeCell ref="G142:H142"/>
    <mergeCell ref="M146:P146"/>
    <mergeCell ref="J146:L146"/>
    <mergeCell ref="M139:N139"/>
    <mergeCell ref="M142:N142"/>
    <mergeCell ref="J139:L139"/>
    <mergeCell ref="J142:L142"/>
    <mergeCell ref="C127:F127"/>
    <mergeCell ref="G127:H127"/>
    <mergeCell ref="C135:F135"/>
    <mergeCell ref="G135:H135"/>
    <mergeCell ref="C137:N137"/>
    <mergeCell ref="C138:F138"/>
    <mergeCell ref="G138:H138"/>
    <mergeCell ref="C129:J129"/>
    <mergeCell ref="C130:N130"/>
    <mergeCell ref="C131:F131"/>
    <mergeCell ref="G131:H131"/>
    <mergeCell ref="C132:F132"/>
    <mergeCell ref="G132:H132"/>
    <mergeCell ref="J138:L138"/>
    <mergeCell ref="M138:N138"/>
    <mergeCell ref="J131:L131"/>
    <mergeCell ref="C115:N115"/>
    <mergeCell ref="C116:F116"/>
    <mergeCell ref="G116:H116"/>
    <mergeCell ref="C124:F124"/>
    <mergeCell ref="G124:H124"/>
    <mergeCell ref="J123:L123"/>
    <mergeCell ref="M123:N123"/>
    <mergeCell ref="J124:L124"/>
    <mergeCell ref="M124:N124"/>
    <mergeCell ref="C118:F118"/>
    <mergeCell ref="C119:F119"/>
    <mergeCell ref="C109:F109"/>
    <mergeCell ref="G109:H109"/>
    <mergeCell ref="C112:F112"/>
    <mergeCell ref="G112:H112"/>
    <mergeCell ref="C107:N107"/>
    <mergeCell ref="C108:F108"/>
    <mergeCell ref="G108:H108"/>
    <mergeCell ref="J108:L108"/>
    <mergeCell ref="M108:N108"/>
    <mergeCell ref="J109:L109"/>
    <mergeCell ref="M109:N109"/>
    <mergeCell ref="J112:L112"/>
    <mergeCell ref="M112:N112"/>
    <mergeCell ref="C110:F110"/>
    <mergeCell ref="C111:F111"/>
    <mergeCell ref="C102:F102"/>
    <mergeCell ref="G102:H102"/>
    <mergeCell ref="C105:F105"/>
    <mergeCell ref="G105:H105"/>
    <mergeCell ref="C98:N98"/>
    <mergeCell ref="C99:J99"/>
    <mergeCell ref="C100:N100"/>
    <mergeCell ref="C101:F101"/>
    <mergeCell ref="G101:H101"/>
    <mergeCell ref="M101:N101"/>
    <mergeCell ref="J101:L101"/>
    <mergeCell ref="J102:L102"/>
    <mergeCell ref="M102:N102"/>
    <mergeCell ref="J105:L105"/>
    <mergeCell ref="M105:N105"/>
    <mergeCell ref="C103:F103"/>
    <mergeCell ref="C104:F104"/>
    <mergeCell ref="K89:P89"/>
    <mergeCell ref="C83:D83"/>
    <mergeCell ref="E83:H83"/>
    <mergeCell ref="I83:J83"/>
    <mergeCell ref="C95:D95"/>
    <mergeCell ref="E95:H95"/>
    <mergeCell ref="I95:J95"/>
    <mergeCell ref="C96:D96"/>
    <mergeCell ref="E96:H96"/>
    <mergeCell ref="I96:J96"/>
    <mergeCell ref="C90:D90"/>
    <mergeCell ref="E90:H90"/>
    <mergeCell ref="I90:J90"/>
    <mergeCell ref="C91:D91"/>
    <mergeCell ref="E91:H91"/>
    <mergeCell ref="I91:J91"/>
    <mergeCell ref="C81:D81"/>
    <mergeCell ref="E81:H81"/>
    <mergeCell ref="I81:J81"/>
    <mergeCell ref="C88:D88"/>
    <mergeCell ref="E88:H88"/>
    <mergeCell ref="I88:J88"/>
    <mergeCell ref="C85:P86"/>
    <mergeCell ref="C77:D77"/>
    <mergeCell ref="E77:H77"/>
    <mergeCell ref="I77:J77"/>
    <mergeCell ref="C78:D78"/>
    <mergeCell ref="E78:H78"/>
    <mergeCell ref="I78:J78"/>
    <mergeCell ref="C82:D82"/>
    <mergeCell ref="E82:H82"/>
    <mergeCell ref="I82:J82"/>
    <mergeCell ref="C87:D87"/>
    <mergeCell ref="E87:H87"/>
    <mergeCell ref="I87:J87"/>
    <mergeCell ref="K87:P87"/>
    <mergeCell ref="K88:P88"/>
    <mergeCell ref="C62:D62"/>
    <mergeCell ref="E62:F62"/>
    <mergeCell ref="C63:D63"/>
    <mergeCell ref="E63:F63"/>
    <mergeCell ref="C60:D60"/>
    <mergeCell ref="E60:F60"/>
    <mergeCell ref="C61:D61"/>
    <mergeCell ref="E61:F61"/>
    <mergeCell ref="C68:D68"/>
    <mergeCell ref="F68:G68"/>
    <mergeCell ref="C65:M65"/>
    <mergeCell ref="C66:N66"/>
    <mergeCell ref="C67:D67"/>
    <mergeCell ref="F67:G67"/>
    <mergeCell ref="I67:J67"/>
    <mergeCell ref="L67:M67"/>
    <mergeCell ref="G60:K60"/>
    <mergeCell ref="L60:P60"/>
    <mergeCell ref="G61:K61"/>
    <mergeCell ref="G62:K62"/>
    <mergeCell ref="G63:K63"/>
    <mergeCell ref="L61:P61"/>
    <mergeCell ref="L62:P62"/>
    <mergeCell ref="L63:P63"/>
    <mergeCell ref="I46:N47"/>
    <mergeCell ref="O46:O47"/>
    <mergeCell ref="C48:G49"/>
    <mergeCell ref="H48:H49"/>
    <mergeCell ref="I48:N49"/>
    <mergeCell ref="O48:O49"/>
    <mergeCell ref="C56:D56"/>
    <mergeCell ref="E56:F56"/>
    <mergeCell ref="C54:D54"/>
    <mergeCell ref="E54:F54"/>
    <mergeCell ref="C55:D55"/>
    <mergeCell ref="E55:F55"/>
    <mergeCell ref="G55:K55"/>
    <mergeCell ref="L55:P55"/>
    <mergeCell ref="G56:K56"/>
    <mergeCell ref="L56:P56"/>
    <mergeCell ref="G54:K54"/>
    <mergeCell ref="L54:P54"/>
    <mergeCell ref="H46:H47"/>
    <mergeCell ref="C2:O2"/>
    <mergeCell ref="C3:O3"/>
    <mergeCell ref="C4:O4"/>
    <mergeCell ref="C6:D6"/>
    <mergeCell ref="E6:H6"/>
    <mergeCell ref="I6:J6"/>
    <mergeCell ref="K6:P6"/>
    <mergeCell ref="C15:H15"/>
    <mergeCell ref="I15:P15"/>
    <mergeCell ref="C12:H12"/>
    <mergeCell ref="I12:P12"/>
    <mergeCell ref="C13:H13"/>
    <mergeCell ref="I13:P13"/>
    <mergeCell ref="C14:H14"/>
    <mergeCell ref="I14:P14"/>
    <mergeCell ref="C8:M8"/>
    <mergeCell ref="C9:H9"/>
    <mergeCell ref="I9:P9"/>
    <mergeCell ref="C10:H10"/>
    <mergeCell ref="I10:P10"/>
    <mergeCell ref="C11:H11"/>
    <mergeCell ref="I11:P11"/>
    <mergeCell ref="C17:H17"/>
    <mergeCell ref="I17:P17"/>
    <mergeCell ref="C29:M29"/>
    <mergeCell ref="C35:M35"/>
    <mergeCell ref="C36:N36"/>
    <mergeCell ref="C37:H37"/>
    <mergeCell ref="C38:D38"/>
    <mergeCell ref="F38:G38"/>
    <mergeCell ref="I38:J38"/>
    <mergeCell ref="L38:M38"/>
    <mergeCell ref="C28:H28"/>
    <mergeCell ref="I18:P18"/>
    <mergeCell ref="C18:H18"/>
    <mergeCell ref="I28:P28"/>
    <mergeCell ref="I22:P22"/>
    <mergeCell ref="C19:H19"/>
    <mergeCell ref="C20:H20"/>
    <mergeCell ref="C21:H21"/>
    <mergeCell ref="C22:H22"/>
    <mergeCell ref="C23:H23"/>
    <mergeCell ref="I23:P23"/>
    <mergeCell ref="I21:P21"/>
    <mergeCell ref="I20:P20"/>
    <mergeCell ref="I19:P19"/>
    <mergeCell ref="C43:G43"/>
    <mergeCell ref="I43:N43"/>
    <mergeCell ref="C44:G44"/>
    <mergeCell ref="C16:H16"/>
    <mergeCell ref="I16:P16"/>
    <mergeCell ref="C31:H31"/>
    <mergeCell ref="C32:H32"/>
    <mergeCell ref="C33:H33"/>
    <mergeCell ref="G53:K53"/>
    <mergeCell ref="L53:P53"/>
    <mergeCell ref="I44:N44"/>
    <mergeCell ref="C45:G45"/>
    <mergeCell ref="I45:N45"/>
    <mergeCell ref="C39:D39"/>
    <mergeCell ref="F39:G39"/>
    <mergeCell ref="I39:J39"/>
    <mergeCell ref="L39:M39"/>
    <mergeCell ref="C41:M41"/>
    <mergeCell ref="C42:O42"/>
    <mergeCell ref="C51:M51"/>
    <mergeCell ref="C52:O52"/>
    <mergeCell ref="C53:D53"/>
    <mergeCell ref="E53:F53"/>
    <mergeCell ref="C46:G47"/>
    <mergeCell ref="M156:P156"/>
    <mergeCell ref="D157:E157"/>
    <mergeCell ref="F157:I157"/>
    <mergeCell ref="J157:L157"/>
    <mergeCell ref="M157:P157"/>
    <mergeCell ref="K160:P160"/>
    <mergeCell ref="K161:P168"/>
    <mergeCell ref="K172:P172"/>
    <mergeCell ref="C170:O170"/>
    <mergeCell ref="C171:O171"/>
    <mergeCell ref="C172:F172"/>
    <mergeCell ref="G172:J172"/>
    <mergeCell ref="D156:E156"/>
    <mergeCell ref="F156:I156"/>
    <mergeCell ref="J156:L156"/>
    <mergeCell ref="K76:P76"/>
    <mergeCell ref="C79:D79"/>
    <mergeCell ref="E79:H79"/>
    <mergeCell ref="C80:D80"/>
    <mergeCell ref="J127:L127"/>
    <mergeCell ref="M127:N127"/>
    <mergeCell ref="J116:L116"/>
    <mergeCell ref="M116:N116"/>
    <mergeCell ref="J117:L117"/>
    <mergeCell ref="M117:N117"/>
    <mergeCell ref="J120:L120"/>
    <mergeCell ref="M120:N120"/>
    <mergeCell ref="K77:P77"/>
    <mergeCell ref="K78:P78"/>
    <mergeCell ref="K79:P79"/>
    <mergeCell ref="K80:P80"/>
    <mergeCell ref="K81:P81"/>
    <mergeCell ref="K82:P82"/>
    <mergeCell ref="K83:P83"/>
    <mergeCell ref="K90:P90"/>
    <mergeCell ref="K91:P91"/>
    <mergeCell ref="K95:P95"/>
    <mergeCell ref="K96:P96"/>
    <mergeCell ref="I79:J79"/>
    <mergeCell ref="C73:P73"/>
    <mergeCell ref="C152:P152"/>
    <mergeCell ref="H197:M197"/>
    <mergeCell ref="H201:L201"/>
    <mergeCell ref="C200:P200"/>
    <mergeCell ref="I68:J68"/>
    <mergeCell ref="L68:M68"/>
    <mergeCell ref="C71:N71"/>
    <mergeCell ref="C69:G69"/>
    <mergeCell ref="H69:N69"/>
    <mergeCell ref="C72:P72"/>
    <mergeCell ref="E80:H80"/>
    <mergeCell ref="I80:J80"/>
    <mergeCell ref="K74:P74"/>
    <mergeCell ref="K75:P75"/>
    <mergeCell ref="C75:D75"/>
    <mergeCell ref="E75:H75"/>
    <mergeCell ref="I75:J75"/>
    <mergeCell ref="C76:D76"/>
    <mergeCell ref="E76:H76"/>
    <mergeCell ref="I76:J76"/>
    <mergeCell ref="C74:D74"/>
    <mergeCell ref="E74:H74"/>
    <mergeCell ref="I74:J74"/>
  </mergeCells>
  <dataValidations count="7">
    <dataValidation type="list" allowBlank="1" showInputMessage="1" showErrorMessage="1" sqref="E6:H6" xr:uid="{FDE7B374-E026-44EC-9FCB-5FEE2D141662}">
      <formula1>$R$2:$R$31</formula1>
    </dataValidation>
    <dataValidation type="list" allowBlank="1" showInputMessage="1" showErrorMessage="1" sqref="K6:P6" xr:uid="{7294BA33-EB82-455F-9C8E-BC640684E43D}">
      <formula1>$S$2:$S$31</formula1>
    </dataValidation>
    <dataValidation type="whole" allowBlank="1" showInputMessage="1" showErrorMessage="1" sqref="I31:I33" xr:uid="{B530F1FE-EBA6-4847-840E-0F4124100F78}">
      <formula1>1</formula1>
      <formula2>50</formula2>
    </dataValidation>
    <dataValidation type="list" allowBlank="1" showInputMessage="1" showErrorMessage="1" sqref="E38:E39 H38:H39 K38:K39 N38:N39 H43:H49 O43:O49 K67:K68 N67:N68 E67:E68 H67:H68 E62:F63" xr:uid="{DBE86B01-AE2B-4AA7-AF44-D1782DE82359}">
      <formula1>"X"</formula1>
    </dataValidation>
    <dataValidation type="list" allowBlank="1" showInputMessage="1" showErrorMessage="1" sqref="C147:C150 C154:C158" xr:uid="{18338830-C720-4045-BFF8-307F91872E14}">
      <formula1>"10ª ano,11º ano,12º ano"</formula1>
    </dataValidation>
    <dataValidation type="list" allowBlank="1" showInputMessage="1" showErrorMessage="1" sqref="C75:D83 C88:D96" xr:uid="{AA809FCE-54F5-49EE-8C5B-4D1A50941C12}">
      <formula1>"10.º,11.º,12.º,CEF"</formula1>
    </dataValidation>
    <dataValidation type="list" allowBlank="1" showInputMessage="1" showErrorMessage="1" sqref="O139:P142 O132:P135 O124:P127 O117:P120 O109:P112 O102:P105 E54:F56 E61:F61" xr:uid="{5F38A477-B6A1-4749-9996-6CD8B176213C}">
      <formula1>"SIM,NÃO"</formula1>
    </dataValidation>
  </dataValidations>
  <printOptions horizontalCentered="1" verticalCentered="1"/>
  <pageMargins left="0.31496062992125984" right="0.31496062992125984" top="0.19685039370078741" bottom="0.19685039370078741" header="0.23622047244094491" footer="0.19685039370078741"/>
  <pageSetup paperSize="9" scale="58" fitToHeight="0" orientation="portrait" horizontalDpi="4294967293" verticalDpi="4294967293" r:id="rId1"/>
  <headerFooter>
    <oddFooter>&amp;CRelatório do delegado de grupo&amp;R&amp;P de &amp;N</oddFooter>
  </headerFooter>
  <rowBreaks count="4" manualBreakCount="4">
    <brk id="50" max="17" man="1"/>
    <brk id="84" max="17" man="1"/>
    <brk id="121" max="17" man="1"/>
    <brk id="158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72361-FCF3-4700-B522-BE11880B763B}">
  <sheetPr>
    <tabColor theme="7" tint="0.59999389629810485"/>
    <pageSetUpPr fitToPage="1"/>
  </sheetPr>
  <dimension ref="A1:W34"/>
  <sheetViews>
    <sheetView view="pageLayout" zoomScaleNormal="100" workbookViewId="0">
      <selection activeCell="Y7" sqref="Y7"/>
    </sheetView>
  </sheetViews>
  <sheetFormatPr defaultRowHeight="15" x14ac:dyDescent="0.25"/>
  <cols>
    <col min="3" max="3" width="10.7109375" customWidth="1"/>
    <col min="4" max="4" width="5.42578125" customWidth="1"/>
    <col min="5" max="5" width="0.28515625" customWidth="1"/>
    <col min="7" max="7" width="2.28515625" customWidth="1"/>
    <col min="9" max="9" width="6.28515625" customWidth="1"/>
    <col min="11" max="11" width="2.7109375" customWidth="1"/>
    <col min="13" max="13" width="3.5703125" customWidth="1"/>
    <col min="17" max="17" width="2" customWidth="1"/>
    <col min="18" max="18" width="7.85546875" customWidth="1"/>
    <col min="19" max="19" width="1.28515625" customWidth="1"/>
    <col min="20" max="20" width="5.7109375" customWidth="1"/>
    <col min="21" max="21" width="1.42578125" customWidth="1"/>
    <col min="22" max="22" width="6.140625" customWidth="1"/>
    <col min="23" max="23" width="1" customWidth="1"/>
  </cols>
  <sheetData>
    <row r="1" spans="1:23" x14ac:dyDescent="0.25">
      <c r="A1" s="64" t="s">
        <v>139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</row>
    <row r="2" spans="1:23" ht="17.25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</row>
    <row r="3" spans="1:23" x14ac:dyDescent="0.25">
      <c r="A3" s="65" t="s">
        <v>140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</row>
    <row r="4" spans="1:23" x14ac:dyDescent="0.25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</row>
    <row r="5" spans="1:23" x14ac:dyDescent="0.25">
      <c r="A5" s="66" t="s">
        <v>20</v>
      </c>
      <c r="B5" s="67"/>
      <c r="C5" s="68"/>
      <c r="D5" s="69"/>
      <c r="E5" s="69"/>
      <c r="F5" s="70"/>
      <c r="G5" s="37"/>
      <c r="H5" s="66" t="s">
        <v>18</v>
      </c>
      <c r="I5" s="71"/>
      <c r="J5" s="67"/>
      <c r="K5" s="72"/>
      <c r="L5" s="73"/>
      <c r="M5" s="37"/>
      <c r="N5" s="37"/>
      <c r="O5" s="37"/>
      <c r="P5" s="66" t="s">
        <v>141</v>
      </c>
      <c r="Q5" s="67"/>
      <c r="R5" s="74"/>
      <c r="S5" s="75"/>
      <c r="T5" s="76"/>
      <c r="U5" s="38"/>
      <c r="V5" s="38"/>
      <c r="W5" s="38"/>
    </row>
    <row r="6" spans="1:23" x14ac:dyDescent="0.25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9"/>
      <c r="M6" s="39"/>
      <c r="N6" s="37"/>
      <c r="O6" s="37"/>
      <c r="P6" s="37"/>
      <c r="Q6" s="37"/>
      <c r="R6" s="38"/>
      <c r="S6" s="38"/>
      <c r="T6" s="38"/>
      <c r="U6" s="38"/>
      <c r="V6" s="38"/>
      <c r="W6" s="38"/>
    </row>
    <row r="7" spans="1:23" ht="24.6" customHeight="1" x14ac:dyDescent="0.25">
      <c r="A7" s="132" t="s">
        <v>142</v>
      </c>
      <c r="B7" s="133"/>
      <c r="C7" s="134"/>
      <c r="D7" s="77" t="s">
        <v>143</v>
      </c>
      <c r="E7" s="115"/>
      <c r="F7" s="143" t="s">
        <v>144</v>
      </c>
      <c r="G7" s="144"/>
      <c r="H7" s="144"/>
      <c r="I7" s="144"/>
      <c r="J7" s="144"/>
      <c r="K7" s="144"/>
      <c r="L7" s="144"/>
      <c r="M7" s="144"/>
      <c r="N7" s="144"/>
      <c r="O7" s="145"/>
      <c r="P7" s="104" t="s">
        <v>145</v>
      </c>
      <c r="Q7" s="105"/>
      <c r="R7" s="105"/>
      <c r="S7" s="99"/>
      <c r="T7" s="104" t="s">
        <v>146</v>
      </c>
      <c r="U7" s="105"/>
      <c r="V7" s="105"/>
      <c r="W7" s="98"/>
    </row>
    <row r="8" spans="1:23" ht="15" customHeight="1" x14ac:dyDescent="0.25">
      <c r="A8" s="135"/>
      <c r="B8" s="136"/>
      <c r="C8" s="137"/>
      <c r="D8" s="79"/>
      <c r="E8" s="141"/>
      <c r="F8" s="104" t="s">
        <v>147</v>
      </c>
      <c r="G8" s="105"/>
      <c r="H8" s="105"/>
      <c r="I8" s="105"/>
      <c r="J8" s="105"/>
      <c r="K8" s="105"/>
      <c r="L8" s="105"/>
      <c r="M8" s="99"/>
      <c r="N8" s="106" t="s">
        <v>148</v>
      </c>
      <c r="O8" s="109" t="s">
        <v>149</v>
      </c>
      <c r="P8" s="112" t="s">
        <v>150</v>
      </c>
      <c r="Q8" s="78"/>
      <c r="R8" s="77" t="s">
        <v>151</v>
      </c>
      <c r="S8" s="115"/>
      <c r="T8" s="112" t="s">
        <v>152</v>
      </c>
      <c r="U8" s="78"/>
      <c r="V8" s="77" t="s">
        <v>153</v>
      </c>
      <c r="W8" s="78"/>
    </row>
    <row r="9" spans="1:23" ht="66" customHeight="1" x14ac:dyDescent="0.25">
      <c r="A9" s="135"/>
      <c r="B9" s="136"/>
      <c r="C9" s="137"/>
      <c r="D9" s="79"/>
      <c r="E9" s="141"/>
      <c r="F9" s="83" t="s">
        <v>154</v>
      </c>
      <c r="G9" s="84"/>
      <c r="H9" s="89" t="s">
        <v>155</v>
      </c>
      <c r="I9" s="90"/>
      <c r="J9" s="89" t="s">
        <v>156</v>
      </c>
      <c r="K9" s="91"/>
      <c r="L9" s="91"/>
      <c r="M9" s="92"/>
      <c r="N9" s="107"/>
      <c r="O9" s="110"/>
      <c r="P9" s="113"/>
      <c r="Q9" s="114"/>
      <c r="R9" s="116"/>
      <c r="S9" s="117"/>
      <c r="T9" s="130"/>
      <c r="U9" s="80"/>
      <c r="V9" s="79"/>
      <c r="W9" s="80"/>
    </row>
    <row r="10" spans="1:23" ht="34.9" customHeight="1" x14ac:dyDescent="0.25">
      <c r="A10" s="135"/>
      <c r="B10" s="136"/>
      <c r="C10" s="137"/>
      <c r="D10" s="79"/>
      <c r="E10" s="141"/>
      <c r="F10" s="85"/>
      <c r="G10" s="86"/>
      <c r="H10" s="93" t="s">
        <v>157</v>
      </c>
      <c r="I10" s="94"/>
      <c r="J10" s="97" t="s">
        <v>158</v>
      </c>
      <c r="K10" s="98"/>
      <c r="L10" s="97" t="s">
        <v>159</v>
      </c>
      <c r="M10" s="99"/>
      <c r="N10" s="108"/>
      <c r="O10" s="110"/>
      <c r="P10" s="100" t="s">
        <v>157</v>
      </c>
      <c r="Q10" s="94"/>
      <c r="R10" s="93" t="s">
        <v>157</v>
      </c>
      <c r="S10" s="102"/>
      <c r="T10" s="130"/>
      <c r="U10" s="80"/>
      <c r="V10" s="79"/>
      <c r="W10" s="80"/>
    </row>
    <row r="11" spans="1:23" ht="15.75" thickBot="1" x14ac:dyDescent="0.3">
      <c r="A11" s="138"/>
      <c r="B11" s="139"/>
      <c r="C11" s="140"/>
      <c r="D11" s="81"/>
      <c r="E11" s="142"/>
      <c r="F11" s="87"/>
      <c r="G11" s="88"/>
      <c r="H11" s="95"/>
      <c r="I11" s="96"/>
      <c r="J11" s="118" t="s">
        <v>157</v>
      </c>
      <c r="K11" s="119"/>
      <c r="L11" s="118" t="s">
        <v>157</v>
      </c>
      <c r="M11" s="120"/>
      <c r="N11" s="40" t="s">
        <v>157</v>
      </c>
      <c r="O11" s="111"/>
      <c r="P11" s="101"/>
      <c r="Q11" s="96"/>
      <c r="R11" s="95"/>
      <c r="S11" s="103"/>
      <c r="T11" s="131"/>
      <c r="U11" s="82"/>
      <c r="V11" s="81"/>
      <c r="W11" s="82"/>
    </row>
    <row r="12" spans="1:23" x14ac:dyDescent="0.25">
      <c r="A12" s="121"/>
      <c r="B12" s="122"/>
      <c r="C12" s="123"/>
      <c r="D12" s="124"/>
      <c r="E12" s="125"/>
      <c r="F12" s="126"/>
      <c r="G12" s="127"/>
      <c r="H12" s="128"/>
      <c r="I12" s="129"/>
      <c r="J12" s="128"/>
      <c r="K12" s="129"/>
      <c r="L12" s="128"/>
      <c r="M12" s="125"/>
      <c r="N12" s="42"/>
      <c r="O12" s="41"/>
      <c r="P12" s="146"/>
      <c r="Q12" s="129"/>
      <c r="R12" s="147"/>
      <c r="S12" s="148"/>
      <c r="T12" s="149"/>
      <c r="U12" s="150"/>
      <c r="V12" s="151"/>
      <c r="W12" s="150"/>
    </row>
    <row r="13" spans="1:23" x14ac:dyDescent="0.25">
      <c r="A13" s="154"/>
      <c r="B13" s="155"/>
      <c r="C13" s="156"/>
      <c r="D13" s="157"/>
      <c r="E13" s="158"/>
      <c r="F13" s="159"/>
      <c r="G13" s="160"/>
      <c r="H13" s="128"/>
      <c r="I13" s="129"/>
      <c r="J13" s="128"/>
      <c r="K13" s="129"/>
      <c r="L13" s="128"/>
      <c r="M13" s="125"/>
      <c r="N13" s="42"/>
      <c r="O13" s="41"/>
      <c r="P13" s="146"/>
      <c r="Q13" s="129"/>
      <c r="R13" s="147"/>
      <c r="S13" s="148"/>
      <c r="T13" s="161"/>
      <c r="U13" s="153"/>
      <c r="V13" s="152"/>
      <c r="W13" s="153"/>
    </row>
    <row r="14" spans="1:23" x14ac:dyDescent="0.25">
      <c r="A14" s="154"/>
      <c r="B14" s="155"/>
      <c r="C14" s="156"/>
      <c r="D14" s="157"/>
      <c r="E14" s="158"/>
      <c r="F14" s="159"/>
      <c r="G14" s="160"/>
      <c r="H14" s="128"/>
      <c r="I14" s="129"/>
      <c r="J14" s="128"/>
      <c r="K14" s="129"/>
      <c r="L14" s="128"/>
      <c r="M14" s="125"/>
      <c r="N14" s="42"/>
      <c r="O14" s="41"/>
      <c r="P14" s="146"/>
      <c r="Q14" s="129"/>
      <c r="R14" s="147"/>
      <c r="S14" s="148"/>
      <c r="T14" s="161"/>
      <c r="U14" s="153"/>
      <c r="V14" s="152"/>
      <c r="W14" s="153"/>
    </row>
    <row r="15" spans="1:23" x14ac:dyDescent="0.25">
      <c r="A15" s="154"/>
      <c r="B15" s="155"/>
      <c r="C15" s="156"/>
      <c r="D15" s="157"/>
      <c r="E15" s="158"/>
      <c r="F15" s="159"/>
      <c r="G15" s="160"/>
      <c r="H15" s="128"/>
      <c r="I15" s="129"/>
      <c r="J15" s="128"/>
      <c r="K15" s="129"/>
      <c r="L15" s="128"/>
      <c r="M15" s="125"/>
      <c r="N15" s="42"/>
      <c r="O15" s="41"/>
      <c r="P15" s="146"/>
      <c r="Q15" s="129"/>
      <c r="R15" s="147"/>
      <c r="S15" s="148"/>
      <c r="T15" s="161"/>
      <c r="U15" s="153"/>
      <c r="V15" s="152"/>
      <c r="W15" s="153"/>
    </row>
    <row r="16" spans="1:23" x14ac:dyDescent="0.25">
      <c r="A16" s="154"/>
      <c r="B16" s="155"/>
      <c r="C16" s="156"/>
      <c r="D16" s="157"/>
      <c r="E16" s="158"/>
      <c r="F16" s="159"/>
      <c r="G16" s="160"/>
      <c r="H16" s="128"/>
      <c r="I16" s="129"/>
      <c r="J16" s="128"/>
      <c r="K16" s="129"/>
      <c r="L16" s="128"/>
      <c r="M16" s="125"/>
      <c r="N16" s="42"/>
      <c r="O16" s="41"/>
      <c r="P16" s="146"/>
      <c r="Q16" s="129"/>
      <c r="R16" s="147"/>
      <c r="S16" s="148"/>
      <c r="T16" s="161"/>
      <c r="U16" s="153"/>
      <c r="V16" s="152"/>
      <c r="W16" s="153"/>
    </row>
    <row r="17" spans="1:23" x14ac:dyDescent="0.25">
      <c r="A17" s="154"/>
      <c r="B17" s="155"/>
      <c r="C17" s="156"/>
      <c r="D17" s="157"/>
      <c r="E17" s="158"/>
      <c r="F17" s="159"/>
      <c r="G17" s="160"/>
      <c r="H17" s="128"/>
      <c r="I17" s="129"/>
      <c r="J17" s="128"/>
      <c r="K17" s="129"/>
      <c r="L17" s="128"/>
      <c r="M17" s="125"/>
      <c r="N17" s="42"/>
      <c r="O17" s="41"/>
      <c r="P17" s="146"/>
      <c r="Q17" s="129"/>
      <c r="R17" s="147"/>
      <c r="S17" s="148"/>
      <c r="T17" s="161"/>
      <c r="U17" s="153"/>
      <c r="V17" s="152"/>
      <c r="W17" s="153"/>
    </row>
    <row r="18" spans="1:23" x14ac:dyDescent="0.25">
      <c r="A18" s="154"/>
      <c r="B18" s="155"/>
      <c r="C18" s="156"/>
      <c r="D18" s="157"/>
      <c r="E18" s="158"/>
      <c r="F18" s="159"/>
      <c r="G18" s="160"/>
      <c r="H18" s="128"/>
      <c r="I18" s="129"/>
      <c r="J18" s="128"/>
      <c r="K18" s="129"/>
      <c r="L18" s="128"/>
      <c r="M18" s="125"/>
      <c r="N18" s="42"/>
      <c r="O18" s="41"/>
      <c r="P18" s="146"/>
      <c r="Q18" s="129"/>
      <c r="R18" s="147"/>
      <c r="S18" s="148"/>
      <c r="T18" s="161"/>
      <c r="U18" s="153"/>
      <c r="V18" s="152"/>
      <c r="W18" s="153"/>
    </row>
    <row r="19" spans="1:23" x14ac:dyDescent="0.25">
      <c r="A19" s="154"/>
      <c r="B19" s="155"/>
      <c r="C19" s="156"/>
      <c r="D19" s="157"/>
      <c r="E19" s="158"/>
      <c r="F19" s="159"/>
      <c r="G19" s="160"/>
      <c r="H19" s="128"/>
      <c r="I19" s="129"/>
      <c r="J19" s="128"/>
      <c r="K19" s="129"/>
      <c r="L19" s="128"/>
      <c r="M19" s="125"/>
      <c r="N19" s="42"/>
      <c r="O19" s="41"/>
      <c r="P19" s="146"/>
      <c r="Q19" s="129"/>
      <c r="R19" s="147"/>
      <c r="S19" s="148"/>
      <c r="T19" s="161"/>
      <c r="U19" s="153"/>
      <c r="V19" s="152"/>
      <c r="W19" s="153"/>
    </row>
    <row r="20" spans="1:23" x14ac:dyDescent="0.25">
      <c r="A20" s="154"/>
      <c r="B20" s="155"/>
      <c r="C20" s="156"/>
      <c r="D20" s="157"/>
      <c r="E20" s="158"/>
      <c r="F20" s="159"/>
      <c r="G20" s="160"/>
      <c r="H20" s="128"/>
      <c r="I20" s="129"/>
      <c r="J20" s="128"/>
      <c r="K20" s="129"/>
      <c r="L20" s="128"/>
      <c r="M20" s="125"/>
      <c r="N20" s="42"/>
      <c r="O20" s="41"/>
      <c r="P20" s="146"/>
      <c r="Q20" s="129"/>
      <c r="R20" s="147"/>
      <c r="S20" s="148"/>
      <c r="T20" s="161"/>
      <c r="U20" s="153"/>
      <c r="V20" s="152"/>
      <c r="W20" s="153"/>
    </row>
    <row r="21" spans="1:23" x14ac:dyDescent="0.25">
      <c r="A21" s="154"/>
      <c r="B21" s="155"/>
      <c r="C21" s="156"/>
      <c r="D21" s="157"/>
      <c r="E21" s="158"/>
      <c r="F21" s="159"/>
      <c r="G21" s="160"/>
      <c r="H21" s="128"/>
      <c r="I21" s="129"/>
      <c r="J21" s="128"/>
      <c r="K21" s="129"/>
      <c r="L21" s="128"/>
      <c r="M21" s="125"/>
      <c r="N21" s="42"/>
      <c r="O21" s="41"/>
      <c r="P21" s="146"/>
      <c r="Q21" s="129"/>
      <c r="R21" s="147"/>
      <c r="S21" s="148"/>
      <c r="T21" s="161"/>
      <c r="U21" s="153"/>
      <c r="V21" s="152"/>
      <c r="W21" s="153"/>
    </row>
    <row r="22" spans="1:23" x14ac:dyDescent="0.25">
      <c r="A22" s="154"/>
      <c r="B22" s="155"/>
      <c r="C22" s="156"/>
      <c r="D22" s="157"/>
      <c r="E22" s="158"/>
      <c r="F22" s="159"/>
      <c r="G22" s="160"/>
      <c r="H22" s="128"/>
      <c r="I22" s="129"/>
      <c r="J22" s="128"/>
      <c r="K22" s="129"/>
      <c r="L22" s="128"/>
      <c r="M22" s="125"/>
      <c r="N22" s="42"/>
      <c r="O22" s="41"/>
      <c r="P22" s="146"/>
      <c r="Q22" s="129"/>
      <c r="R22" s="147"/>
      <c r="S22" s="148"/>
      <c r="T22" s="161"/>
      <c r="U22" s="153"/>
      <c r="V22" s="152"/>
      <c r="W22" s="153"/>
    </row>
    <row r="23" spans="1:23" x14ac:dyDescent="0.25">
      <c r="A23" s="154"/>
      <c r="B23" s="155"/>
      <c r="C23" s="156"/>
      <c r="D23" s="157"/>
      <c r="E23" s="158"/>
      <c r="F23" s="159"/>
      <c r="G23" s="160"/>
      <c r="H23" s="128"/>
      <c r="I23" s="129"/>
      <c r="J23" s="128"/>
      <c r="K23" s="129"/>
      <c r="L23" s="128"/>
      <c r="M23" s="125"/>
      <c r="N23" s="42"/>
      <c r="O23" s="41"/>
      <c r="P23" s="146"/>
      <c r="Q23" s="129"/>
      <c r="R23" s="147"/>
      <c r="S23" s="148"/>
      <c r="T23" s="161"/>
      <c r="U23" s="153"/>
      <c r="V23" s="152"/>
      <c r="W23" s="153"/>
    </row>
    <row r="24" spans="1:23" x14ac:dyDescent="0.25">
      <c r="A24" s="154"/>
      <c r="B24" s="155"/>
      <c r="C24" s="156"/>
      <c r="D24" s="157"/>
      <c r="E24" s="158"/>
      <c r="F24" s="159"/>
      <c r="G24" s="160"/>
      <c r="H24" s="128"/>
      <c r="I24" s="129"/>
      <c r="J24" s="128"/>
      <c r="K24" s="129"/>
      <c r="L24" s="128"/>
      <c r="M24" s="125"/>
      <c r="N24" s="42"/>
      <c r="O24" s="41"/>
      <c r="P24" s="146"/>
      <c r="Q24" s="129"/>
      <c r="R24" s="147"/>
      <c r="S24" s="148"/>
      <c r="T24" s="161"/>
      <c r="U24" s="153"/>
      <c r="V24" s="152"/>
      <c r="W24" s="153"/>
    </row>
    <row r="25" spans="1:23" x14ac:dyDescent="0.25">
      <c r="A25" s="154"/>
      <c r="B25" s="155"/>
      <c r="C25" s="156"/>
      <c r="D25" s="157"/>
      <c r="E25" s="158"/>
      <c r="F25" s="159"/>
      <c r="G25" s="160"/>
      <c r="H25" s="128"/>
      <c r="I25" s="129"/>
      <c r="J25" s="128"/>
      <c r="K25" s="129"/>
      <c r="L25" s="128"/>
      <c r="M25" s="125"/>
      <c r="N25" s="42"/>
      <c r="O25" s="41"/>
      <c r="P25" s="146"/>
      <c r="Q25" s="129"/>
      <c r="R25" s="147"/>
      <c r="S25" s="148"/>
      <c r="T25" s="161"/>
      <c r="U25" s="153"/>
      <c r="V25" s="152"/>
      <c r="W25" s="153"/>
    </row>
    <row r="26" spans="1:23" x14ac:dyDescent="0.25">
      <c r="A26" s="154"/>
      <c r="B26" s="155"/>
      <c r="C26" s="156"/>
      <c r="D26" s="157"/>
      <c r="E26" s="158"/>
      <c r="F26" s="159"/>
      <c r="G26" s="160"/>
      <c r="H26" s="128"/>
      <c r="I26" s="129"/>
      <c r="J26" s="128"/>
      <c r="K26" s="129"/>
      <c r="L26" s="128"/>
      <c r="M26" s="125"/>
      <c r="N26" s="42"/>
      <c r="O26" s="41"/>
      <c r="P26" s="146"/>
      <c r="Q26" s="129"/>
      <c r="R26" s="147"/>
      <c r="S26" s="148"/>
      <c r="T26" s="161"/>
      <c r="U26" s="153"/>
      <c r="V26" s="152"/>
      <c r="W26" s="153"/>
    </row>
    <row r="27" spans="1:23" x14ac:dyDescent="0.25">
      <c r="A27" s="154"/>
      <c r="B27" s="155"/>
      <c r="C27" s="156"/>
      <c r="D27" s="157"/>
      <c r="E27" s="158"/>
      <c r="F27" s="159"/>
      <c r="G27" s="160"/>
      <c r="H27" s="128"/>
      <c r="I27" s="129"/>
      <c r="J27" s="128"/>
      <c r="K27" s="129"/>
      <c r="L27" s="128"/>
      <c r="M27" s="125"/>
      <c r="N27" s="42"/>
      <c r="O27" s="41"/>
      <c r="P27" s="146"/>
      <c r="Q27" s="129"/>
      <c r="R27" s="147"/>
      <c r="S27" s="148"/>
      <c r="T27" s="161"/>
      <c r="U27" s="153"/>
      <c r="V27" s="152"/>
      <c r="W27" s="153"/>
    </row>
    <row r="28" spans="1:23" x14ac:dyDescent="0.25">
      <c r="A28" s="154"/>
      <c r="B28" s="155"/>
      <c r="C28" s="156"/>
      <c r="D28" s="157"/>
      <c r="E28" s="158"/>
      <c r="F28" s="159"/>
      <c r="G28" s="160"/>
      <c r="H28" s="128"/>
      <c r="I28" s="129"/>
      <c r="J28" s="128"/>
      <c r="K28" s="129"/>
      <c r="L28" s="128"/>
      <c r="M28" s="125"/>
      <c r="N28" s="42"/>
      <c r="O28" s="41"/>
      <c r="P28" s="146"/>
      <c r="Q28" s="129"/>
      <c r="R28" s="147"/>
      <c r="S28" s="148"/>
      <c r="T28" s="161"/>
      <c r="U28" s="153"/>
      <c r="V28" s="152"/>
      <c r="W28" s="153"/>
    </row>
    <row r="29" spans="1:23" x14ac:dyDescent="0.25">
      <c r="A29" s="154"/>
      <c r="B29" s="155"/>
      <c r="C29" s="156"/>
      <c r="D29" s="157"/>
      <c r="E29" s="158"/>
      <c r="F29" s="159"/>
      <c r="G29" s="160"/>
      <c r="H29" s="128"/>
      <c r="I29" s="129"/>
      <c r="J29" s="128"/>
      <c r="K29" s="129"/>
      <c r="L29" s="128"/>
      <c r="M29" s="125"/>
      <c r="N29" s="42"/>
      <c r="O29" s="41"/>
      <c r="P29" s="146"/>
      <c r="Q29" s="129"/>
      <c r="R29" s="147"/>
      <c r="S29" s="148"/>
      <c r="T29" s="161"/>
      <c r="U29" s="153"/>
      <c r="V29" s="152"/>
      <c r="W29" s="153"/>
    </row>
    <row r="30" spans="1:23" x14ac:dyDescent="0.25">
      <c r="A30" s="154"/>
      <c r="B30" s="155"/>
      <c r="C30" s="156"/>
      <c r="D30" s="157"/>
      <c r="E30" s="158"/>
      <c r="F30" s="159"/>
      <c r="G30" s="160"/>
      <c r="H30" s="128"/>
      <c r="I30" s="129"/>
      <c r="J30" s="128"/>
      <c r="K30" s="129"/>
      <c r="L30" s="128"/>
      <c r="M30" s="125"/>
      <c r="N30" s="42"/>
      <c r="O30" s="41"/>
      <c r="P30" s="146"/>
      <c r="Q30" s="129"/>
      <c r="R30" s="147"/>
      <c r="S30" s="148"/>
      <c r="T30" s="161"/>
      <c r="U30" s="153"/>
      <c r="V30" s="152"/>
      <c r="W30" s="153"/>
    </row>
    <row r="31" spans="1:23" x14ac:dyDescent="0.25">
      <c r="A31" s="154"/>
      <c r="B31" s="155"/>
      <c r="C31" s="156"/>
      <c r="D31" s="157"/>
      <c r="E31" s="158"/>
      <c r="F31" s="159"/>
      <c r="G31" s="160"/>
      <c r="H31" s="128"/>
      <c r="I31" s="129"/>
      <c r="J31" s="128"/>
      <c r="K31" s="129"/>
      <c r="L31" s="128"/>
      <c r="M31" s="125"/>
      <c r="N31" s="42"/>
      <c r="O31" s="41"/>
      <c r="P31" s="146"/>
      <c r="Q31" s="129"/>
      <c r="R31" s="147"/>
      <c r="S31" s="148"/>
      <c r="T31" s="161"/>
      <c r="U31" s="153"/>
      <c r="V31" s="152"/>
      <c r="W31" s="153"/>
    </row>
    <row r="32" spans="1:23" x14ac:dyDescent="0.25">
      <c r="A32" s="154"/>
      <c r="B32" s="155"/>
      <c r="C32" s="156"/>
      <c r="D32" s="157"/>
      <c r="E32" s="158"/>
      <c r="F32" s="159"/>
      <c r="G32" s="160"/>
      <c r="H32" s="128"/>
      <c r="I32" s="129"/>
      <c r="J32" s="128"/>
      <c r="K32" s="129"/>
      <c r="L32" s="128"/>
      <c r="M32" s="125"/>
      <c r="N32" s="42"/>
      <c r="O32" s="41"/>
      <c r="P32" s="146"/>
      <c r="Q32" s="129"/>
      <c r="R32" s="147"/>
      <c r="S32" s="148"/>
      <c r="T32" s="161"/>
      <c r="U32" s="153"/>
      <c r="V32" s="152"/>
      <c r="W32" s="153"/>
    </row>
    <row r="33" spans="1:23" x14ac:dyDescent="0.25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4"/>
      <c r="S33" s="44"/>
      <c r="T33" s="44"/>
      <c r="U33" s="44"/>
      <c r="V33" s="44"/>
      <c r="W33" s="44"/>
    </row>
    <row r="34" spans="1:23" x14ac:dyDescent="0.25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10"/>
      <c r="S34" s="10"/>
      <c r="T34" s="10"/>
      <c r="U34" s="10"/>
      <c r="V34" s="10"/>
      <c r="W34" s="10"/>
    </row>
  </sheetData>
  <mergeCells count="240">
    <mergeCell ref="V32:W32"/>
    <mergeCell ref="P31:Q31"/>
    <mergeCell ref="R31:S31"/>
    <mergeCell ref="T31:U31"/>
    <mergeCell ref="V31:W31"/>
    <mergeCell ref="A32:C32"/>
    <mergeCell ref="D32:E32"/>
    <mergeCell ref="F32:G32"/>
    <mergeCell ref="H32:I32"/>
    <mergeCell ref="J32:K32"/>
    <mergeCell ref="L32:M32"/>
    <mergeCell ref="A31:C31"/>
    <mergeCell ref="D31:E31"/>
    <mergeCell ref="F31:G31"/>
    <mergeCell ref="H31:I31"/>
    <mergeCell ref="J31:K31"/>
    <mergeCell ref="L31:M31"/>
    <mergeCell ref="P32:Q32"/>
    <mergeCell ref="R32:S32"/>
    <mergeCell ref="T32:U32"/>
    <mergeCell ref="V29:W29"/>
    <mergeCell ref="A30:C30"/>
    <mergeCell ref="D30:E30"/>
    <mergeCell ref="F30:G30"/>
    <mergeCell ref="H30:I30"/>
    <mergeCell ref="J30:K30"/>
    <mergeCell ref="L30:M30"/>
    <mergeCell ref="P30:Q30"/>
    <mergeCell ref="R30:S30"/>
    <mergeCell ref="T30:U30"/>
    <mergeCell ref="V30:W30"/>
    <mergeCell ref="A29:C29"/>
    <mergeCell ref="D29:E29"/>
    <mergeCell ref="F29:G29"/>
    <mergeCell ref="H29:I29"/>
    <mergeCell ref="J29:K29"/>
    <mergeCell ref="L29:M29"/>
    <mergeCell ref="P29:Q29"/>
    <mergeCell ref="R29:S29"/>
    <mergeCell ref="T29:U29"/>
    <mergeCell ref="V27:W27"/>
    <mergeCell ref="A28:C28"/>
    <mergeCell ref="D28:E28"/>
    <mergeCell ref="F28:G28"/>
    <mergeCell ref="H28:I28"/>
    <mergeCell ref="J28:K28"/>
    <mergeCell ref="L28:M28"/>
    <mergeCell ref="P28:Q28"/>
    <mergeCell ref="R28:S28"/>
    <mergeCell ref="T28:U28"/>
    <mergeCell ref="V28:W28"/>
    <mergeCell ref="A27:C27"/>
    <mergeCell ref="D27:E27"/>
    <mergeCell ref="F27:G27"/>
    <mergeCell ref="H27:I27"/>
    <mergeCell ref="J27:K27"/>
    <mergeCell ref="L27:M27"/>
    <mergeCell ref="P27:Q27"/>
    <mergeCell ref="R27:S27"/>
    <mergeCell ref="T27:U27"/>
    <mergeCell ref="V25:W25"/>
    <mergeCell ref="A26:C26"/>
    <mergeCell ref="D26:E26"/>
    <mergeCell ref="F26:G26"/>
    <mergeCell ref="H26:I26"/>
    <mergeCell ref="J26:K26"/>
    <mergeCell ref="L26:M26"/>
    <mergeCell ref="P26:Q26"/>
    <mergeCell ref="R26:S26"/>
    <mergeCell ref="T26:U26"/>
    <mergeCell ref="V26:W26"/>
    <mergeCell ref="A25:C25"/>
    <mergeCell ref="D25:E25"/>
    <mergeCell ref="F25:G25"/>
    <mergeCell ref="H25:I25"/>
    <mergeCell ref="J25:K25"/>
    <mergeCell ref="L25:M25"/>
    <mergeCell ref="P25:Q25"/>
    <mergeCell ref="R25:S25"/>
    <mergeCell ref="T25:U25"/>
    <mergeCell ref="V23:W23"/>
    <mergeCell ref="A24:C24"/>
    <mergeCell ref="D24:E24"/>
    <mergeCell ref="F24:G24"/>
    <mergeCell ref="H24:I24"/>
    <mergeCell ref="J24:K24"/>
    <mergeCell ref="L24:M24"/>
    <mergeCell ref="P24:Q24"/>
    <mergeCell ref="R24:S24"/>
    <mergeCell ref="T24:U24"/>
    <mergeCell ref="V24:W24"/>
    <mergeCell ref="A23:C23"/>
    <mergeCell ref="D23:E23"/>
    <mergeCell ref="F23:G23"/>
    <mergeCell ref="H23:I23"/>
    <mergeCell ref="J23:K23"/>
    <mergeCell ref="L23:M23"/>
    <mergeCell ref="P23:Q23"/>
    <mergeCell ref="R23:S23"/>
    <mergeCell ref="T23:U23"/>
    <mergeCell ref="V21:W21"/>
    <mergeCell ref="A22:C22"/>
    <mergeCell ref="D22:E22"/>
    <mergeCell ref="F22:G22"/>
    <mergeCell ref="H22:I22"/>
    <mergeCell ref="J22:K22"/>
    <mergeCell ref="L22:M22"/>
    <mergeCell ref="P22:Q22"/>
    <mergeCell ref="R22:S22"/>
    <mergeCell ref="T22:U22"/>
    <mergeCell ref="V22:W22"/>
    <mergeCell ref="A21:C21"/>
    <mergeCell ref="D21:E21"/>
    <mergeCell ref="F21:G21"/>
    <mergeCell ref="H21:I21"/>
    <mergeCell ref="J21:K21"/>
    <mergeCell ref="L21:M21"/>
    <mergeCell ref="P21:Q21"/>
    <mergeCell ref="R21:S21"/>
    <mergeCell ref="T21:U21"/>
    <mergeCell ref="V19:W19"/>
    <mergeCell ref="A20:C20"/>
    <mergeCell ref="D20:E20"/>
    <mergeCell ref="F20:G20"/>
    <mergeCell ref="H20:I20"/>
    <mergeCell ref="J20:K20"/>
    <mergeCell ref="L20:M20"/>
    <mergeCell ref="P20:Q20"/>
    <mergeCell ref="R20:S20"/>
    <mergeCell ref="T20:U20"/>
    <mergeCell ref="V20:W20"/>
    <mergeCell ref="A19:C19"/>
    <mergeCell ref="D19:E19"/>
    <mergeCell ref="F19:G19"/>
    <mergeCell ref="H19:I19"/>
    <mergeCell ref="J19:K19"/>
    <mergeCell ref="L19:M19"/>
    <mergeCell ref="P19:Q19"/>
    <mergeCell ref="R19:S19"/>
    <mergeCell ref="T19:U19"/>
    <mergeCell ref="V17:W17"/>
    <mergeCell ref="A18:C18"/>
    <mergeCell ref="D18:E18"/>
    <mergeCell ref="F18:G18"/>
    <mergeCell ref="H18:I18"/>
    <mergeCell ref="J18:K18"/>
    <mergeCell ref="L18:M18"/>
    <mergeCell ref="P18:Q18"/>
    <mergeCell ref="R18:S18"/>
    <mergeCell ref="T18:U18"/>
    <mergeCell ref="V18:W18"/>
    <mergeCell ref="A17:C17"/>
    <mergeCell ref="D17:E17"/>
    <mergeCell ref="F17:G17"/>
    <mergeCell ref="H17:I17"/>
    <mergeCell ref="J17:K17"/>
    <mergeCell ref="L17:M17"/>
    <mergeCell ref="P17:Q17"/>
    <mergeCell ref="R17:S17"/>
    <mergeCell ref="T17:U17"/>
    <mergeCell ref="V15:W15"/>
    <mergeCell ref="A16:C16"/>
    <mergeCell ref="D16:E16"/>
    <mergeCell ref="F16:G16"/>
    <mergeCell ref="H16:I16"/>
    <mergeCell ref="J16:K16"/>
    <mergeCell ref="L16:M16"/>
    <mergeCell ref="P16:Q16"/>
    <mergeCell ref="R16:S16"/>
    <mergeCell ref="T16:U16"/>
    <mergeCell ref="V16:W16"/>
    <mergeCell ref="A15:C15"/>
    <mergeCell ref="D15:E15"/>
    <mergeCell ref="F15:G15"/>
    <mergeCell ref="H15:I15"/>
    <mergeCell ref="J15:K15"/>
    <mergeCell ref="L15:M15"/>
    <mergeCell ref="P15:Q15"/>
    <mergeCell ref="R15:S15"/>
    <mergeCell ref="T15:U15"/>
    <mergeCell ref="V13:W13"/>
    <mergeCell ref="A14:C14"/>
    <mergeCell ref="D14:E14"/>
    <mergeCell ref="F14:G14"/>
    <mergeCell ref="H14:I14"/>
    <mergeCell ref="J14:K14"/>
    <mergeCell ref="L14:M14"/>
    <mergeCell ref="P14:Q14"/>
    <mergeCell ref="R14:S14"/>
    <mergeCell ref="T14:U14"/>
    <mergeCell ref="V14:W14"/>
    <mergeCell ref="A13:C13"/>
    <mergeCell ref="D13:E13"/>
    <mergeCell ref="F13:G13"/>
    <mergeCell ref="H13:I13"/>
    <mergeCell ref="J13:K13"/>
    <mergeCell ref="L13:M13"/>
    <mergeCell ref="P13:Q13"/>
    <mergeCell ref="R13:S13"/>
    <mergeCell ref="T13:U13"/>
    <mergeCell ref="A12:C12"/>
    <mergeCell ref="D12:E12"/>
    <mergeCell ref="F12:G12"/>
    <mergeCell ref="H12:I12"/>
    <mergeCell ref="J12:K12"/>
    <mergeCell ref="L12:M12"/>
    <mergeCell ref="T8:U11"/>
    <mergeCell ref="A7:C11"/>
    <mergeCell ref="D7:E11"/>
    <mergeCell ref="F7:O7"/>
    <mergeCell ref="P7:S7"/>
    <mergeCell ref="T7:W7"/>
    <mergeCell ref="P12:Q12"/>
    <mergeCell ref="R12:S12"/>
    <mergeCell ref="T12:U12"/>
    <mergeCell ref="V12:W12"/>
    <mergeCell ref="A1:W1"/>
    <mergeCell ref="A3:W3"/>
    <mergeCell ref="A5:B5"/>
    <mergeCell ref="C5:F5"/>
    <mergeCell ref="H5:J5"/>
    <mergeCell ref="K5:L5"/>
    <mergeCell ref="P5:Q5"/>
    <mergeCell ref="R5:T5"/>
    <mergeCell ref="V8:W11"/>
    <mergeCell ref="F9:G11"/>
    <mergeCell ref="H9:I9"/>
    <mergeCell ref="J9:M9"/>
    <mergeCell ref="H10:I11"/>
    <mergeCell ref="J10:K10"/>
    <mergeCell ref="L10:M10"/>
    <mergeCell ref="P10:Q11"/>
    <mergeCell ref="R10:S11"/>
    <mergeCell ref="F8:M8"/>
    <mergeCell ref="N8:N10"/>
    <mergeCell ref="O8:O11"/>
    <mergeCell ref="P8:Q9"/>
    <mergeCell ref="R8:S9"/>
    <mergeCell ref="J11:K11"/>
    <mergeCell ref="L11:M11"/>
  </mergeCells>
  <dataValidations disablePrompts="1" count="4">
    <dataValidation type="list" allowBlank="1" showInputMessage="1" showErrorMessage="1" sqref="J12:K32" xr:uid="{1AB9C1C5-43F4-41D4-9B97-A33B4AF25BAA}">
      <formula1>"Sim, Não"</formula1>
    </dataValidation>
    <dataValidation type="list" allowBlank="1" showInputMessage="1" showErrorMessage="1" sqref="O12:O32" xr:uid="{902C535A-E7C6-491D-8AEC-7220D2D54A0B}">
      <formula1>"Exposições orais, Questões aula, Trabalhos de investigação, Trabalhos experimentais, debates, trabalhos de projeto"</formula1>
    </dataValidation>
    <dataValidation type="list" allowBlank="1" showInputMessage="1" showErrorMessage="1" sqref="K5:L5" xr:uid="{73344AF0-6485-404C-8F19-635FA13F03A7}">
      <formula1>$E$2:$G$2</formula1>
    </dataValidation>
    <dataValidation type="list" allowBlank="1" showInputMessage="1" showErrorMessage="1" sqref="H12:I32 L12:N32 P12:S32" xr:uid="{B4FCDDA7-52DC-4C20-8234-01A13D2C0D54}">
      <formula1>"SIM, NÃO"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89" orientation="landscape" horizontalDpi="4294967293" verticalDpi="4294967293" r:id="rId1"/>
  <headerFooter>
    <oddHeader>&amp;CE.A.A 
2022/26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BDC25-FEA0-4AC1-AEFB-73FA21B8AD6C}">
  <sheetPr>
    <tabColor theme="4" tint="0.39997558519241921"/>
    <pageSetUpPr fitToPage="1"/>
  </sheetPr>
  <dimension ref="C1:AA38"/>
  <sheetViews>
    <sheetView zoomScaleNormal="100" zoomScaleSheetLayoutView="55" workbookViewId="0">
      <selection activeCell="Y6" sqref="Y6"/>
    </sheetView>
  </sheetViews>
  <sheetFormatPr defaultRowHeight="15" x14ac:dyDescent="0.25"/>
  <cols>
    <col min="5" max="5" width="11.7109375" customWidth="1"/>
    <col min="6" max="18" width="5.7109375" customWidth="1"/>
    <col min="19" max="19" width="5.7109375" hidden="1" customWidth="1"/>
    <col min="20" max="20" width="5.7109375" customWidth="1"/>
    <col min="21" max="21" width="5.7109375" hidden="1" customWidth="1"/>
    <col min="22" max="22" width="5.140625" hidden="1" customWidth="1"/>
  </cols>
  <sheetData>
    <row r="1" spans="3:27" x14ac:dyDescent="0.25">
      <c r="H1" s="230" t="s">
        <v>203</v>
      </c>
      <c r="I1" s="230"/>
      <c r="J1" s="230"/>
      <c r="K1" s="230"/>
      <c r="L1" s="230"/>
    </row>
    <row r="2" spans="3:27" x14ac:dyDescent="0.25">
      <c r="C2" s="211" t="s">
        <v>160</v>
      </c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10"/>
      <c r="W2" s="10"/>
      <c r="X2" s="10"/>
      <c r="Y2" s="10"/>
      <c r="Z2" s="10"/>
      <c r="AA2" s="10"/>
    </row>
    <row r="3" spans="3:27" ht="17.25" x14ac:dyDescent="0.25"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10"/>
      <c r="W3" s="10"/>
      <c r="X3" s="10"/>
      <c r="Y3" s="10"/>
      <c r="Z3" s="10"/>
      <c r="AA3" s="10"/>
    </row>
    <row r="4" spans="3:27" ht="17.25" x14ac:dyDescent="0.25">
      <c r="C4" s="212" t="s">
        <v>161</v>
      </c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3"/>
      <c r="R4" s="213"/>
      <c r="S4" s="213"/>
      <c r="T4" s="213"/>
      <c r="U4" s="213"/>
      <c r="V4" s="10"/>
      <c r="W4" s="10"/>
      <c r="X4" s="10"/>
      <c r="Y4" s="10"/>
      <c r="Z4" s="10"/>
      <c r="AA4" s="10"/>
    </row>
    <row r="5" spans="3:27" ht="17.25" x14ac:dyDescent="0.25">
      <c r="C5" s="45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10"/>
      <c r="W5" s="10"/>
      <c r="X5" s="10"/>
      <c r="Y5" s="10"/>
      <c r="Z5" s="10"/>
      <c r="AA5" s="10"/>
    </row>
    <row r="6" spans="3:27" ht="54.6" customHeight="1" x14ac:dyDescent="0.25">
      <c r="C6" s="214" t="s">
        <v>142</v>
      </c>
      <c r="D6" s="214"/>
      <c r="E6" s="214"/>
      <c r="F6" s="215" t="s">
        <v>162</v>
      </c>
      <c r="G6" s="215"/>
      <c r="H6" s="215"/>
      <c r="I6" s="215" t="s">
        <v>163</v>
      </c>
      <c r="J6" s="215"/>
      <c r="K6" s="215" t="s">
        <v>164</v>
      </c>
      <c r="L6" s="215"/>
      <c r="M6" s="215"/>
      <c r="N6" s="215"/>
      <c r="O6" s="215"/>
      <c r="P6" s="215"/>
      <c r="Q6" s="215"/>
      <c r="R6" s="215" t="s">
        <v>165</v>
      </c>
      <c r="S6" s="215"/>
      <c r="T6" s="215"/>
      <c r="U6" s="215"/>
      <c r="V6" s="47"/>
      <c r="W6" s="47"/>
      <c r="X6" s="47"/>
      <c r="Y6" s="47"/>
      <c r="Z6" s="47"/>
      <c r="AA6" s="47"/>
    </row>
    <row r="7" spans="3:27" ht="95.45" customHeight="1" thickBot="1" x14ac:dyDescent="0.3">
      <c r="C7" s="214"/>
      <c r="D7" s="214"/>
      <c r="E7" s="214"/>
      <c r="F7" s="48" t="s">
        <v>166</v>
      </c>
      <c r="G7" s="48" t="s">
        <v>167</v>
      </c>
      <c r="H7" s="48" t="s">
        <v>168</v>
      </c>
      <c r="I7" s="48" t="s">
        <v>169</v>
      </c>
      <c r="J7" s="48" t="s">
        <v>170</v>
      </c>
      <c r="K7" s="48" t="s">
        <v>171</v>
      </c>
      <c r="L7" s="48" t="s">
        <v>172</v>
      </c>
      <c r="M7" s="48" t="s">
        <v>173</v>
      </c>
      <c r="N7" s="48" t="s">
        <v>174</v>
      </c>
      <c r="O7" s="214" t="s">
        <v>198</v>
      </c>
      <c r="P7" s="214"/>
      <c r="Q7" s="214"/>
      <c r="R7" s="216" t="s">
        <v>175</v>
      </c>
      <c r="S7" s="216"/>
      <c r="T7" s="217" t="s">
        <v>176</v>
      </c>
      <c r="U7" s="217"/>
      <c r="V7" s="47"/>
      <c r="W7" s="49" t="s">
        <v>177</v>
      </c>
      <c r="X7" s="47"/>
      <c r="Y7" s="47"/>
      <c r="Z7" s="47"/>
      <c r="AA7" s="47"/>
    </row>
    <row r="8" spans="3:27" x14ac:dyDescent="0.25">
      <c r="C8" s="218"/>
      <c r="D8" s="219"/>
      <c r="E8" s="219"/>
      <c r="F8" s="50"/>
      <c r="G8" s="50"/>
      <c r="H8" s="55"/>
      <c r="I8" s="55"/>
      <c r="J8" s="50"/>
      <c r="K8" s="50"/>
      <c r="L8" s="50"/>
      <c r="M8" s="50"/>
      <c r="N8" s="50"/>
      <c r="O8" s="50"/>
      <c r="P8" s="50"/>
      <c r="Q8" s="50"/>
      <c r="R8" s="220"/>
      <c r="S8" s="221"/>
      <c r="T8" s="222"/>
      <c r="U8" s="223"/>
      <c r="V8" s="38">
        <v>1</v>
      </c>
      <c r="W8" s="58" t="s">
        <v>178</v>
      </c>
      <c r="X8" s="53"/>
      <c r="Y8" s="53"/>
      <c r="Z8" s="53"/>
      <c r="AA8" s="38"/>
    </row>
    <row r="9" spans="3:27" x14ac:dyDescent="0.25">
      <c r="C9" s="218"/>
      <c r="D9" s="219"/>
      <c r="E9" s="219"/>
      <c r="F9" s="50"/>
      <c r="G9" s="50"/>
      <c r="H9" s="55"/>
      <c r="I9" s="55"/>
      <c r="J9" s="50"/>
      <c r="K9" s="50"/>
      <c r="L9" s="50"/>
      <c r="M9" s="50"/>
      <c r="N9" s="50"/>
      <c r="O9" s="50"/>
      <c r="P9" s="50"/>
      <c r="Q9" s="50"/>
      <c r="R9" s="220"/>
      <c r="S9" s="221"/>
      <c r="T9" s="224"/>
      <c r="U9" s="225"/>
      <c r="V9" s="38">
        <v>2</v>
      </c>
      <c r="W9" s="59" t="s">
        <v>179</v>
      </c>
      <c r="X9" s="53"/>
      <c r="Y9" s="53"/>
      <c r="Z9" s="53"/>
      <c r="AA9" s="38"/>
    </row>
    <row r="10" spans="3:27" x14ac:dyDescent="0.25">
      <c r="C10" s="218"/>
      <c r="D10" s="219"/>
      <c r="E10" s="219"/>
      <c r="F10" s="50"/>
      <c r="G10" s="50"/>
      <c r="H10" s="55"/>
      <c r="I10" s="55"/>
      <c r="J10" s="50"/>
      <c r="K10" s="50"/>
      <c r="L10" s="50"/>
      <c r="M10" s="50"/>
      <c r="N10" s="50"/>
      <c r="O10" s="50"/>
      <c r="P10" s="50"/>
      <c r="Q10" s="50"/>
      <c r="R10" s="220"/>
      <c r="S10" s="221"/>
      <c r="T10" s="224"/>
      <c r="U10" s="225"/>
      <c r="V10" s="38">
        <v>3</v>
      </c>
      <c r="W10" s="59" t="s">
        <v>180</v>
      </c>
      <c r="X10" s="53"/>
      <c r="Y10" s="53"/>
      <c r="Z10" s="53"/>
      <c r="AA10" s="38"/>
    </row>
    <row r="11" spans="3:27" x14ac:dyDescent="0.25">
      <c r="C11" s="218"/>
      <c r="D11" s="219"/>
      <c r="E11" s="219"/>
      <c r="F11" s="50"/>
      <c r="G11" s="50"/>
      <c r="H11" s="55"/>
      <c r="I11" s="55"/>
      <c r="J11" s="50"/>
      <c r="K11" s="50"/>
      <c r="L11" s="50"/>
      <c r="M11" s="50"/>
      <c r="N11" s="50"/>
      <c r="O11" s="50"/>
      <c r="P11" s="50"/>
      <c r="Q11" s="50"/>
      <c r="R11" s="220"/>
      <c r="S11" s="221"/>
      <c r="T11" s="224"/>
      <c r="U11" s="225"/>
      <c r="V11" s="38">
        <v>4</v>
      </c>
      <c r="W11" s="59" t="s">
        <v>181</v>
      </c>
      <c r="X11" s="53"/>
      <c r="Y11" s="53"/>
      <c r="Z11" s="53"/>
      <c r="AA11" s="38"/>
    </row>
    <row r="12" spans="3:27" x14ac:dyDescent="0.25">
      <c r="C12" s="218"/>
      <c r="D12" s="219"/>
      <c r="E12" s="219"/>
      <c r="F12" s="50"/>
      <c r="G12" s="50"/>
      <c r="H12" s="55"/>
      <c r="I12" s="55"/>
      <c r="J12" s="50"/>
      <c r="K12" s="50"/>
      <c r="L12" s="50"/>
      <c r="M12" s="50"/>
      <c r="N12" s="50"/>
      <c r="O12" s="50"/>
      <c r="P12" s="50"/>
      <c r="Q12" s="50"/>
      <c r="R12" s="220"/>
      <c r="S12" s="221"/>
      <c r="T12" s="224"/>
      <c r="U12" s="225"/>
      <c r="V12" s="38">
        <v>5</v>
      </c>
      <c r="W12" s="59" t="s">
        <v>182</v>
      </c>
      <c r="X12" s="53"/>
      <c r="Y12" s="53"/>
      <c r="Z12" s="53"/>
      <c r="AA12" s="38"/>
    </row>
    <row r="13" spans="3:27" x14ac:dyDescent="0.25">
      <c r="C13" s="218"/>
      <c r="D13" s="219"/>
      <c r="E13" s="219"/>
      <c r="F13" s="50"/>
      <c r="G13" s="50"/>
      <c r="H13" s="55"/>
      <c r="I13" s="55"/>
      <c r="J13" s="50"/>
      <c r="K13" s="50"/>
      <c r="L13" s="50"/>
      <c r="M13" s="50"/>
      <c r="N13" s="50"/>
      <c r="O13" s="50"/>
      <c r="P13" s="50"/>
      <c r="Q13" s="50"/>
      <c r="R13" s="220"/>
      <c r="S13" s="221"/>
      <c r="T13" s="224"/>
      <c r="U13" s="225"/>
      <c r="V13" s="38">
        <v>6</v>
      </c>
      <c r="W13" s="59" t="s">
        <v>183</v>
      </c>
      <c r="X13" s="53"/>
      <c r="Y13" s="53"/>
      <c r="Z13" s="53"/>
      <c r="AA13" s="38"/>
    </row>
    <row r="14" spans="3:27" x14ac:dyDescent="0.25">
      <c r="C14" s="218"/>
      <c r="D14" s="219"/>
      <c r="E14" s="219"/>
      <c r="F14" s="50"/>
      <c r="G14" s="50"/>
      <c r="H14" s="55"/>
      <c r="I14" s="55"/>
      <c r="J14" s="50"/>
      <c r="K14" s="50"/>
      <c r="L14" s="50"/>
      <c r="M14" s="50"/>
      <c r="N14" s="50"/>
      <c r="O14" s="50"/>
      <c r="P14" s="50"/>
      <c r="Q14" s="50"/>
      <c r="R14" s="220"/>
      <c r="S14" s="221"/>
      <c r="T14" s="224"/>
      <c r="U14" s="225"/>
      <c r="V14" s="38">
        <v>7</v>
      </c>
      <c r="W14" s="59" t="s">
        <v>184</v>
      </c>
      <c r="X14" s="53"/>
      <c r="Y14" s="53"/>
      <c r="Z14" s="53"/>
      <c r="AA14" s="38"/>
    </row>
    <row r="15" spans="3:27" x14ac:dyDescent="0.25">
      <c r="C15" s="218"/>
      <c r="D15" s="219"/>
      <c r="E15" s="219"/>
      <c r="F15" s="50"/>
      <c r="G15" s="50"/>
      <c r="H15" s="55"/>
      <c r="I15" s="55"/>
      <c r="J15" s="50"/>
      <c r="K15" s="50"/>
      <c r="L15" s="50"/>
      <c r="M15" s="50"/>
      <c r="N15" s="50"/>
      <c r="O15" s="50"/>
      <c r="P15" s="50"/>
      <c r="Q15" s="50"/>
      <c r="R15" s="220"/>
      <c r="S15" s="221"/>
      <c r="T15" s="224"/>
      <c r="U15" s="225"/>
      <c r="V15" s="38">
        <v>8</v>
      </c>
      <c r="W15" s="59" t="s">
        <v>185</v>
      </c>
      <c r="X15" s="53"/>
      <c r="Y15" s="53"/>
      <c r="Z15" s="53"/>
      <c r="AA15" s="38"/>
    </row>
    <row r="16" spans="3:27" x14ac:dyDescent="0.25">
      <c r="C16" s="218"/>
      <c r="D16" s="219"/>
      <c r="E16" s="219"/>
      <c r="F16" s="50"/>
      <c r="G16" s="50"/>
      <c r="H16" s="55"/>
      <c r="I16" s="55"/>
      <c r="J16" s="50"/>
      <c r="K16" s="50"/>
      <c r="L16" s="50"/>
      <c r="M16" s="50"/>
      <c r="N16" s="50"/>
      <c r="O16" s="50"/>
      <c r="P16" s="50"/>
      <c r="Q16" s="50"/>
      <c r="R16" s="220"/>
      <c r="S16" s="221"/>
      <c r="T16" s="224"/>
      <c r="U16" s="225"/>
      <c r="V16" s="38">
        <v>9</v>
      </c>
      <c r="W16" s="59" t="s">
        <v>186</v>
      </c>
      <c r="X16" s="53"/>
      <c r="Y16" s="53"/>
      <c r="Z16" s="53"/>
      <c r="AA16" s="38"/>
    </row>
    <row r="17" spans="3:27" x14ac:dyDescent="0.25">
      <c r="C17" s="218"/>
      <c r="D17" s="219"/>
      <c r="E17" s="219"/>
      <c r="F17" s="50"/>
      <c r="G17" s="50"/>
      <c r="H17" s="55"/>
      <c r="I17" s="55"/>
      <c r="J17" s="50"/>
      <c r="K17" s="50"/>
      <c r="L17" s="50"/>
      <c r="M17" s="50"/>
      <c r="N17" s="50"/>
      <c r="O17" s="50"/>
      <c r="P17" s="50"/>
      <c r="Q17" s="50"/>
      <c r="R17" s="220"/>
      <c r="S17" s="221"/>
      <c r="T17" s="224"/>
      <c r="U17" s="225"/>
      <c r="V17" s="38">
        <v>10</v>
      </c>
      <c r="W17" s="59" t="s">
        <v>187</v>
      </c>
      <c r="X17" s="53"/>
      <c r="Y17" s="53"/>
      <c r="Z17" s="53"/>
      <c r="AA17" s="38"/>
    </row>
    <row r="18" spans="3:27" x14ac:dyDescent="0.25">
      <c r="C18" s="218"/>
      <c r="D18" s="219"/>
      <c r="E18" s="219"/>
      <c r="F18" s="50"/>
      <c r="G18" s="50"/>
      <c r="H18" s="55"/>
      <c r="I18" s="55"/>
      <c r="J18" s="50"/>
      <c r="K18" s="50"/>
      <c r="L18" s="50"/>
      <c r="M18" s="50"/>
      <c r="N18" s="50"/>
      <c r="O18" s="50"/>
      <c r="P18" s="50"/>
      <c r="Q18" s="50"/>
      <c r="R18" s="220"/>
      <c r="S18" s="221"/>
      <c r="T18" s="224"/>
      <c r="U18" s="225"/>
      <c r="V18" s="38">
        <v>11</v>
      </c>
      <c r="W18" s="59" t="s">
        <v>188</v>
      </c>
      <c r="X18" s="53"/>
      <c r="Y18" s="53"/>
      <c r="Z18" s="53"/>
      <c r="AA18" s="38"/>
    </row>
    <row r="19" spans="3:27" x14ac:dyDescent="0.25">
      <c r="C19" s="218"/>
      <c r="D19" s="219"/>
      <c r="E19" s="219"/>
      <c r="F19" s="50"/>
      <c r="G19" s="50"/>
      <c r="H19" s="55"/>
      <c r="I19" s="55"/>
      <c r="J19" s="50"/>
      <c r="K19" s="50"/>
      <c r="L19" s="50"/>
      <c r="M19" s="50"/>
      <c r="N19" s="50"/>
      <c r="O19" s="50"/>
      <c r="P19" s="50"/>
      <c r="Q19" s="50"/>
      <c r="R19" s="220"/>
      <c r="S19" s="221"/>
      <c r="T19" s="224"/>
      <c r="U19" s="225"/>
      <c r="V19" s="38">
        <v>12</v>
      </c>
      <c r="W19" s="59" t="s">
        <v>189</v>
      </c>
      <c r="X19" s="53"/>
      <c r="Y19" s="53"/>
      <c r="Z19" s="53"/>
      <c r="AA19" s="38"/>
    </row>
    <row r="20" spans="3:27" x14ac:dyDescent="0.25">
      <c r="C20" s="218"/>
      <c r="D20" s="219"/>
      <c r="E20" s="219"/>
      <c r="F20" s="50"/>
      <c r="G20" s="50"/>
      <c r="H20" s="55"/>
      <c r="I20" s="55"/>
      <c r="J20" s="50"/>
      <c r="K20" s="50"/>
      <c r="L20" s="50"/>
      <c r="M20" s="50"/>
      <c r="N20" s="50"/>
      <c r="O20" s="50"/>
      <c r="P20" s="50"/>
      <c r="Q20" s="50"/>
      <c r="R20" s="220"/>
      <c r="S20" s="221"/>
      <c r="T20" s="224"/>
      <c r="U20" s="225"/>
      <c r="V20" s="38">
        <v>13</v>
      </c>
      <c r="W20" s="59" t="s">
        <v>190</v>
      </c>
      <c r="X20" s="53"/>
      <c r="Y20" s="53"/>
      <c r="Z20" s="53"/>
      <c r="AA20" s="38"/>
    </row>
    <row r="21" spans="3:27" x14ac:dyDescent="0.25">
      <c r="C21" s="218"/>
      <c r="D21" s="219"/>
      <c r="E21" s="219"/>
      <c r="F21" s="50"/>
      <c r="G21" s="50"/>
      <c r="H21" s="55"/>
      <c r="I21" s="55"/>
      <c r="J21" s="50"/>
      <c r="K21" s="50"/>
      <c r="L21" s="50"/>
      <c r="M21" s="50"/>
      <c r="N21" s="50"/>
      <c r="O21" s="50"/>
      <c r="P21" s="50"/>
      <c r="Q21" s="50"/>
      <c r="R21" s="220"/>
      <c r="S21" s="221"/>
      <c r="T21" s="224"/>
      <c r="U21" s="225"/>
      <c r="V21" s="38">
        <v>14</v>
      </c>
      <c r="W21" s="59" t="s">
        <v>191</v>
      </c>
      <c r="X21" s="53"/>
      <c r="Y21" s="53"/>
      <c r="Z21" s="53"/>
      <c r="AA21" s="38"/>
    </row>
    <row r="22" spans="3:27" x14ac:dyDescent="0.25">
      <c r="C22" s="218"/>
      <c r="D22" s="219"/>
      <c r="E22" s="219"/>
      <c r="F22" s="50"/>
      <c r="G22" s="50"/>
      <c r="H22" s="55"/>
      <c r="I22" s="55"/>
      <c r="J22" s="50"/>
      <c r="K22" s="50"/>
      <c r="L22" s="50"/>
      <c r="M22" s="50"/>
      <c r="N22" s="50"/>
      <c r="O22" s="50"/>
      <c r="P22" s="50"/>
      <c r="Q22" s="50"/>
      <c r="R22" s="220"/>
      <c r="S22" s="221"/>
      <c r="T22" s="224"/>
      <c r="U22" s="225"/>
      <c r="V22" s="38">
        <v>15</v>
      </c>
      <c r="W22" s="59" t="s">
        <v>192</v>
      </c>
      <c r="X22" s="53"/>
      <c r="Y22" s="53"/>
      <c r="Z22" s="53"/>
      <c r="AA22" s="38"/>
    </row>
    <row r="23" spans="3:27" x14ac:dyDescent="0.25">
      <c r="C23" s="218"/>
      <c r="D23" s="219"/>
      <c r="E23" s="219"/>
      <c r="F23" s="50"/>
      <c r="G23" s="50"/>
      <c r="H23" s="55"/>
      <c r="I23" s="55"/>
      <c r="J23" s="50"/>
      <c r="K23" s="50"/>
      <c r="L23" s="50"/>
      <c r="M23" s="50"/>
      <c r="N23" s="50"/>
      <c r="O23" s="50"/>
      <c r="P23" s="50"/>
      <c r="Q23" s="50"/>
      <c r="R23" s="220"/>
      <c r="S23" s="221"/>
      <c r="T23" s="224"/>
      <c r="U23" s="225"/>
      <c r="V23" s="38">
        <v>16</v>
      </c>
      <c r="W23" s="59" t="s">
        <v>193</v>
      </c>
      <c r="X23" s="53"/>
      <c r="Y23" s="53"/>
      <c r="Z23" s="53"/>
      <c r="AA23" s="38"/>
    </row>
    <row r="24" spans="3:27" x14ac:dyDescent="0.25">
      <c r="C24" s="218"/>
      <c r="D24" s="219"/>
      <c r="E24" s="219"/>
      <c r="F24" s="50"/>
      <c r="G24" s="50"/>
      <c r="H24" s="55"/>
      <c r="I24" s="55"/>
      <c r="J24" s="50"/>
      <c r="K24" s="50"/>
      <c r="L24" s="50"/>
      <c r="M24" s="50"/>
      <c r="N24" s="50"/>
      <c r="O24" s="50"/>
      <c r="P24" s="50"/>
      <c r="Q24" s="50"/>
      <c r="R24" s="220"/>
      <c r="S24" s="221"/>
      <c r="T24" s="224"/>
      <c r="U24" s="225"/>
      <c r="V24" s="38">
        <v>17</v>
      </c>
      <c r="W24" s="59" t="s">
        <v>194</v>
      </c>
      <c r="X24" s="53"/>
      <c r="Y24" s="53"/>
      <c r="Z24" s="53"/>
      <c r="AA24" s="38"/>
    </row>
    <row r="25" spans="3:27" x14ac:dyDescent="0.25">
      <c r="C25" s="218"/>
      <c r="D25" s="219"/>
      <c r="E25" s="219"/>
      <c r="F25" s="50"/>
      <c r="G25" s="50"/>
      <c r="H25" s="55"/>
      <c r="I25" s="55"/>
      <c r="J25" s="50"/>
      <c r="K25" s="50"/>
      <c r="L25" s="50"/>
      <c r="M25" s="50"/>
      <c r="N25" s="50"/>
      <c r="O25" s="50"/>
      <c r="P25" s="50"/>
      <c r="Q25" s="50"/>
      <c r="R25" s="220"/>
      <c r="S25" s="221"/>
      <c r="T25" s="224"/>
      <c r="U25" s="225"/>
      <c r="V25" s="38">
        <v>18</v>
      </c>
      <c r="W25" s="59" t="s">
        <v>195</v>
      </c>
      <c r="X25" s="53"/>
      <c r="Y25" s="53"/>
      <c r="Z25" s="53"/>
      <c r="AA25" s="38"/>
    </row>
    <row r="26" spans="3:27" x14ac:dyDescent="0.25">
      <c r="C26" s="218"/>
      <c r="D26" s="219"/>
      <c r="E26" s="219"/>
      <c r="F26" s="50"/>
      <c r="G26" s="50"/>
      <c r="H26" s="55"/>
      <c r="I26" s="55"/>
      <c r="J26" s="50"/>
      <c r="K26" s="50"/>
      <c r="L26" s="50"/>
      <c r="M26" s="50"/>
      <c r="N26" s="50"/>
      <c r="O26" s="50"/>
      <c r="P26" s="50"/>
      <c r="Q26" s="50"/>
      <c r="R26" s="220"/>
      <c r="S26" s="221"/>
      <c r="T26" s="224"/>
      <c r="U26" s="225"/>
      <c r="V26" s="38">
        <v>19</v>
      </c>
      <c r="W26" s="59" t="s">
        <v>196</v>
      </c>
      <c r="X26" s="53"/>
      <c r="Y26" s="38"/>
      <c r="Z26" s="38"/>
      <c r="AA26" s="38"/>
    </row>
    <row r="27" spans="3:27" x14ac:dyDescent="0.25">
      <c r="C27" s="218"/>
      <c r="D27" s="219"/>
      <c r="E27" s="219"/>
      <c r="F27" s="50"/>
      <c r="G27" s="50"/>
      <c r="H27" s="55"/>
      <c r="I27" s="55"/>
      <c r="J27" s="50"/>
      <c r="K27" s="50"/>
      <c r="L27" s="50"/>
      <c r="M27" s="50"/>
      <c r="N27" s="50"/>
      <c r="O27" s="50"/>
      <c r="P27" s="50"/>
      <c r="Q27" s="50"/>
      <c r="R27" s="220"/>
      <c r="S27" s="221"/>
      <c r="T27" s="224"/>
      <c r="U27" s="225"/>
      <c r="V27" s="38"/>
      <c r="W27" s="60"/>
      <c r="X27" s="38"/>
      <c r="Y27" s="38"/>
      <c r="Z27" s="38"/>
      <c r="AA27" s="38"/>
    </row>
    <row r="28" spans="3:27" x14ac:dyDescent="0.25">
      <c r="C28" s="218"/>
      <c r="D28" s="219"/>
      <c r="E28" s="219"/>
      <c r="F28" s="50"/>
      <c r="G28" s="50"/>
      <c r="H28" s="55"/>
      <c r="I28" s="55"/>
      <c r="J28" s="50"/>
      <c r="K28" s="50"/>
      <c r="L28" s="50"/>
      <c r="M28" s="50"/>
      <c r="N28" s="50"/>
      <c r="O28" s="50"/>
      <c r="P28" s="50"/>
      <c r="Q28" s="50"/>
      <c r="R28" s="220"/>
      <c r="S28" s="221"/>
      <c r="T28" s="224"/>
      <c r="U28" s="225"/>
      <c r="V28" s="10"/>
      <c r="W28" s="61"/>
      <c r="X28" s="10"/>
      <c r="Y28" s="10"/>
      <c r="Z28" s="10"/>
      <c r="AA28" s="10"/>
    </row>
    <row r="29" spans="3:27" x14ac:dyDescent="0.25">
      <c r="C29" s="218"/>
      <c r="D29" s="219"/>
      <c r="E29" s="219"/>
      <c r="F29" s="50"/>
      <c r="G29" s="50"/>
      <c r="H29" s="55"/>
      <c r="I29" s="55"/>
      <c r="J29" s="50"/>
      <c r="K29" s="50"/>
      <c r="L29" s="50"/>
      <c r="M29" s="50"/>
      <c r="N29" s="50"/>
      <c r="O29" s="50"/>
      <c r="P29" s="50"/>
      <c r="Q29" s="50"/>
      <c r="R29" s="220"/>
      <c r="S29" s="221"/>
      <c r="T29" s="224"/>
      <c r="U29" s="225"/>
      <c r="V29" s="10"/>
      <c r="W29" s="61"/>
      <c r="X29" s="10"/>
      <c r="Y29" s="10"/>
      <c r="Z29" s="10"/>
      <c r="AA29" s="10"/>
    </row>
    <row r="30" spans="3:27" x14ac:dyDescent="0.25">
      <c r="C30" s="154"/>
      <c r="D30" s="155"/>
      <c r="E30" s="229"/>
      <c r="F30" s="50"/>
      <c r="G30" s="50"/>
      <c r="H30" s="55"/>
      <c r="I30" s="55"/>
      <c r="J30" s="50"/>
      <c r="K30" s="50"/>
      <c r="L30" s="50"/>
      <c r="M30" s="50"/>
      <c r="N30" s="50"/>
      <c r="O30" s="50"/>
      <c r="P30" s="50"/>
      <c r="Q30" s="50"/>
      <c r="R30" s="51"/>
      <c r="S30" s="52"/>
      <c r="T30" s="56"/>
      <c r="U30" s="57"/>
      <c r="V30" s="10"/>
      <c r="W30" s="61"/>
      <c r="X30" s="10"/>
      <c r="Y30" s="10"/>
      <c r="Z30" s="10"/>
      <c r="AA30" s="10"/>
    </row>
    <row r="31" spans="3:27" x14ac:dyDescent="0.25">
      <c r="C31" s="154"/>
      <c r="D31" s="155"/>
      <c r="E31" s="229"/>
      <c r="F31" s="50"/>
      <c r="G31" s="50"/>
      <c r="H31" s="55"/>
      <c r="I31" s="55"/>
      <c r="J31" s="50"/>
      <c r="K31" s="50"/>
      <c r="L31" s="50"/>
      <c r="M31" s="50"/>
      <c r="N31" s="50"/>
      <c r="O31" s="50"/>
      <c r="P31" s="50"/>
      <c r="Q31" s="50"/>
      <c r="R31" s="51"/>
      <c r="S31" s="52"/>
      <c r="T31" s="56"/>
      <c r="U31" s="57"/>
      <c r="V31" s="10"/>
      <c r="W31" s="61"/>
      <c r="X31" s="10"/>
      <c r="Y31" s="10"/>
      <c r="Z31" s="10"/>
      <c r="AA31" s="10"/>
    </row>
    <row r="32" spans="3:27" x14ac:dyDescent="0.25">
      <c r="C32" s="154"/>
      <c r="D32" s="155"/>
      <c r="E32" s="229"/>
      <c r="F32" s="50"/>
      <c r="G32" s="50"/>
      <c r="H32" s="55"/>
      <c r="I32" s="55"/>
      <c r="J32" s="50"/>
      <c r="K32" s="50"/>
      <c r="L32" s="50"/>
      <c r="M32" s="50"/>
      <c r="N32" s="50"/>
      <c r="O32" s="50"/>
      <c r="P32" s="50"/>
      <c r="Q32" s="50"/>
      <c r="R32" s="51"/>
      <c r="S32" s="52"/>
      <c r="T32" s="56"/>
      <c r="U32" s="57"/>
      <c r="V32" s="10"/>
      <c r="W32" s="61"/>
      <c r="X32" s="10"/>
      <c r="Y32" s="10"/>
      <c r="Z32" s="10"/>
      <c r="AA32" s="10"/>
    </row>
    <row r="33" spans="3:27" x14ac:dyDescent="0.25">
      <c r="C33" s="218"/>
      <c r="D33" s="219"/>
      <c r="E33" s="219"/>
      <c r="F33" s="50"/>
      <c r="G33" s="50"/>
      <c r="H33" s="55"/>
      <c r="I33" s="55"/>
      <c r="J33" s="50"/>
      <c r="K33" s="50"/>
      <c r="L33" s="50"/>
      <c r="M33" s="50"/>
      <c r="N33" s="50"/>
      <c r="O33" s="50"/>
      <c r="P33" s="50"/>
      <c r="Q33" s="50"/>
      <c r="R33" s="220"/>
      <c r="S33" s="221"/>
      <c r="T33" s="224"/>
      <c r="U33" s="225"/>
      <c r="V33" s="10"/>
      <c r="W33" s="61"/>
      <c r="X33" s="10"/>
      <c r="Y33" s="10"/>
      <c r="Z33" s="10"/>
      <c r="AA33" s="10"/>
    </row>
    <row r="34" spans="3:27" x14ac:dyDescent="0.25">
      <c r="C34" s="154"/>
      <c r="D34" s="155"/>
      <c r="E34" s="229"/>
      <c r="F34" s="50"/>
      <c r="G34" s="50"/>
      <c r="H34" s="55"/>
      <c r="I34" s="55"/>
      <c r="J34" s="50"/>
      <c r="K34" s="50"/>
      <c r="L34" s="50"/>
      <c r="M34" s="50"/>
      <c r="N34" s="50"/>
      <c r="O34" s="50"/>
      <c r="P34" s="50"/>
      <c r="Q34" s="50"/>
      <c r="R34" s="51"/>
      <c r="S34" s="52"/>
      <c r="T34" s="62"/>
      <c r="U34" s="63"/>
      <c r="V34" s="10"/>
      <c r="W34" s="61"/>
      <c r="X34" s="10"/>
      <c r="Y34" s="10"/>
      <c r="Z34" s="10"/>
      <c r="AA34" s="10"/>
    </row>
    <row r="35" spans="3:27" ht="15.75" thickBot="1" x14ac:dyDescent="0.3">
      <c r="C35" s="218"/>
      <c r="D35" s="219"/>
      <c r="E35" s="219"/>
      <c r="F35" s="50"/>
      <c r="G35" s="50"/>
      <c r="H35" s="55"/>
      <c r="I35" s="55"/>
      <c r="J35" s="50"/>
      <c r="K35" s="50"/>
      <c r="L35" s="50"/>
      <c r="M35" s="50"/>
      <c r="N35" s="50"/>
      <c r="O35" s="50"/>
      <c r="P35" s="50"/>
      <c r="Q35" s="50"/>
      <c r="R35" s="220"/>
      <c r="S35" s="221"/>
      <c r="T35" s="226"/>
      <c r="U35" s="227"/>
      <c r="V35" s="10"/>
      <c r="W35" s="61"/>
      <c r="X35" s="10"/>
      <c r="Y35" s="10"/>
      <c r="Z35" s="10"/>
      <c r="AA35" s="10"/>
    </row>
    <row r="36" spans="3:27" x14ac:dyDescent="0.25">
      <c r="C36" s="10"/>
      <c r="D36" s="10"/>
      <c r="E36" s="10"/>
      <c r="F36" s="10"/>
      <c r="G36" s="37"/>
      <c r="H36" s="37"/>
      <c r="I36" s="37"/>
      <c r="J36" s="37"/>
      <c r="K36" s="37"/>
      <c r="L36" s="37"/>
      <c r="M36" s="37"/>
      <c r="N36" s="37"/>
      <c r="O36" s="54"/>
      <c r="P36" s="37"/>
      <c r="Q36" s="37"/>
      <c r="R36" s="10"/>
      <c r="S36" s="10"/>
      <c r="T36" s="10"/>
      <c r="U36" s="10"/>
      <c r="V36" s="10"/>
      <c r="W36" s="10"/>
      <c r="X36" s="10"/>
      <c r="Y36" s="10"/>
      <c r="Z36" s="10"/>
      <c r="AA36" s="10"/>
    </row>
    <row r="37" spans="3:27" x14ac:dyDescent="0.25">
      <c r="C37" s="228" t="s">
        <v>197</v>
      </c>
      <c r="D37" s="228"/>
      <c r="E37" s="228"/>
      <c r="F37" s="228"/>
      <c r="G37" s="228"/>
      <c r="H37" s="228"/>
      <c r="I37" s="228"/>
      <c r="J37" s="228"/>
      <c r="K37" s="228"/>
      <c r="L37" s="228"/>
      <c r="M37" s="37"/>
      <c r="N37" s="37"/>
      <c r="O37" s="54"/>
      <c r="P37" s="37"/>
      <c r="Q37" s="37"/>
      <c r="R37" s="10"/>
      <c r="S37" s="10"/>
      <c r="T37" s="10"/>
      <c r="U37" s="10"/>
      <c r="V37" s="10"/>
      <c r="W37" s="10"/>
      <c r="X37" s="10"/>
      <c r="Y37" s="10"/>
      <c r="Z37" s="10"/>
      <c r="AA37" s="10"/>
    </row>
    <row r="38" spans="3:27" x14ac:dyDescent="0.25"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</row>
  </sheetData>
  <mergeCells count="88">
    <mergeCell ref="H1:L1"/>
    <mergeCell ref="C37:L37"/>
    <mergeCell ref="C30:E30"/>
    <mergeCell ref="C31:E31"/>
    <mergeCell ref="C32:E32"/>
    <mergeCell ref="C34:E34"/>
    <mergeCell ref="C33:E33"/>
    <mergeCell ref="R33:S33"/>
    <mergeCell ref="T33:U33"/>
    <mergeCell ref="C35:E35"/>
    <mergeCell ref="R35:S35"/>
    <mergeCell ref="T35:U35"/>
    <mergeCell ref="C28:E28"/>
    <mergeCell ref="R28:S28"/>
    <mergeCell ref="T28:U28"/>
    <mergeCell ref="C29:E29"/>
    <mergeCell ref="R29:S29"/>
    <mergeCell ref="T29:U29"/>
    <mergeCell ref="C26:E26"/>
    <mergeCell ref="R26:S26"/>
    <mergeCell ref="T26:U26"/>
    <mergeCell ref="C27:E27"/>
    <mergeCell ref="R27:S27"/>
    <mergeCell ref="T27:U27"/>
    <mergeCell ref="C24:E24"/>
    <mergeCell ref="R24:S24"/>
    <mergeCell ref="T24:U24"/>
    <mergeCell ref="C25:E25"/>
    <mergeCell ref="R25:S25"/>
    <mergeCell ref="T25:U25"/>
    <mergeCell ref="C22:E22"/>
    <mergeCell ref="R22:S22"/>
    <mergeCell ref="T22:U22"/>
    <mergeCell ref="C23:E23"/>
    <mergeCell ref="R23:S23"/>
    <mergeCell ref="T23:U23"/>
    <mergeCell ref="C20:E20"/>
    <mergeCell ref="R20:S20"/>
    <mergeCell ref="T20:U20"/>
    <mergeCell ref="C21:E21"/>
    <mergeCell ref="R21:S21"/>
    <mergeCell ref="T21:U21"/>
    <mergeCell ref="C18:E18"/>
    <mergeCell ref="R18:S18"/>
    <mergeCell ref="T18:U18"/>
    <mergeCell ref="C19:E19"/>
    <mergeCell ref="R19:S19"/>
    <mergeCell ref="T19:U19"/>
    <mergeCell ref="C16:E16"/>
    <mergeCell ref="R16:S16"/>
    <mergeCell ref="T16:U16"/>
    <mergeCell ref="C17:E17"/>
    <mergeCell ref="R17:S17"/>
    <mergeCell ref="T17:U17"/>
    <mergeCell ref="C14:E14"/>
    <mergeCell ref="R14:S14"/>
    <mergeCell ref="T14:U14"/>
    <mergeCell ref="C15:E15"/>
    <mergeCell ref="R15:S15"/>
    <mergeCell ref="T15:U15"/>
    <mergeCell ref="C12:E12"/>
    <mergeCell ref="R12:S12"/>
    <mergeCell ref="T12:U12"/>
    <mergeCell ref="C13:E13"/>
    <mergeCell ref="R13:S13"/>
    <mergeCell ref="T13:U13"/>
    <mergeCell ref="C10:E10"/>
    <mergeCell ref="R10:S10"/>
    <mergeCell ref="T10:U10"/>
    <mergeCell ref="C11:E11"/>
    <mergeCell ref="R11:S11"/>
    <mergeCell ref="T11:U11"/>
    <mergeCell ref="C8:E8"/>
    <mergeCell ref="R8:S8"/>
    <mergeCell ref="T8:U8"/>
    <mergeCell ref="C9:E9"/>
    <mergeCell ref="R9:S9"/>
    <mergeCell ref="T9:U9"/>
    <mergeCell ref="C2:U2"/>
    <mergeCell ref="C4:U4"/>
    <mergeCell ref="C6:E7"/>
    <mergeCell ref="F6:H6"/>
    <mergeCell ref="I6:J6"/>
    <mergeCell ref="K6:Q6"/>
    <mergeCell ref="R6:U6"/>
    <mergeCell ref="O7:Q7"/>
    <mergeCell ref="R7:S7"/>
    <mergeCell ref="T7:U7"/>
  </mergeCells>
  <dataValidations count="4">
    <dataValidation type="list" allowBlank="1" showInputMessage="1" showErrorMessage="1" sqref="O8:Q35" xr:uid="{29625CFB-B9E1-4530-909A-18EDA6BA46E8}">
      <formula1>$W$8:$W$26</formula1>
    </dataValidation>
    <dataValidation type="list" allowBlank="1" showInputMessage="1" showErrorMessage="1" sqref="O36:O37" xr:uid="{76D1401F-265F-49E9-9037-B5BA5EB89AE2}">
      <formula1>$W$8:$W$17</formula1>
    </dataValidation>
    <dataValidation type="list" allowBlank="1" showInputMessage="1" showErrorMessage="1" sqref="R8:S35" xr:uid="{4BBA945B-F8BD-4C80-B998-733BA5232CA8}">
      <formula1>"0, 1, 2, 3 , 4, 5"</formula1>
    </dataValidation>
    <dataValidation type="list" allowBlank="1" showInputMessage="1" showErrorMessage="1" sqref="F8:N35" xr:uid="{2B49C8F7-6F25-4AF0-A9B1-75432E488E1C}">
      <formula1>"X"</formula1>
    </dataValidation>
  </dataValidations>
  <printOptions horizontalCentered="1"/>
  <pageMargins left="0.9055118110236221" right="0.70866141732283472" top="0" bottom="0" header="0.11811023622047245" footer="0.11811023622047245"/>
  <pageSetup paperSize="9" scale="78" orientation="landscape" horizontalDpi="4294967293" verticalDpi="4294967293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A1A4-D1AA-4D29-AC44-6E45216347C5}">
  <sheetPr>
    <tabColor rgb="FFFF0000"/>
  </sheetPr>
  <dimension ref="A1:G45"/>
  <sheetViews>
    <sheetView workbookViewId="0">
      <selection activeCell="J6" sqref="J6"/>
    </sheetView>
  </sheetViews>
  <sheetFormatPr defaultRowHeight="15" x14ac:dyDescent="0.25"/>
  <sheetData>
    <row r="1" spans="1:7" ht="15.75" thickBot="1" x14ac:dyDescent="0.3">
      <c r="B1" s="307" t="s">
        <v>230</v>
      </c>
      <c r="C1" s="307"/>
      <c r="D1" s="307"/>
      <c r="E1" s="307"/>
      <c r="F1" s="307"/>
    </row>
    <row r="2" spans="1:7" x14ac:dyDescent="0.25">
      <c r="A2" s="231"/>
      <c r="B2" s="245" t="s">
        <v>0</v>
      </c>
      <c r="C2" s="257"/>
      <c r="D2" s="257"/>
      <c r="E2" s="257"/>
      <c r="F2" s="280"/>
      <c r="G2" s="231"/>
    </row>
    <row r="3" spans="1:7" x14ac:dyDescent="0.25">
      <c r="A3" s="231"/>
      <c r="B3" s="246"/>
      <c r="C3" s="258"/>
      <c r="D3" s="258"/>
      <c r="E3" s="258"/>
      <c r="F3" s="281"/>
      <c r="G3" s="231"/>
    </row>
    <row r="4" spans="1:7" ht="15.75" thickBot="1" x14ac:dyDescent="0.3">
      <c r="A4" s="231"/>
      <c r="B4" s="247"/>
      <c r="C4" s="259"/>
      <c r="D4" s="259"/>
      <c r="E4" s="259"/>
      <c r="F4" s="282"/>
      <c r="G4" s="231"/>
    </row>
    <row r="5" spans="1:7" x14ac:dyDescent="0.25">
      <c r="A5" s="232" t="s">
        <v>204</v>
      </c>
      <c r="B5" s="232"/>
      <c r="C5" s="232"/>
      <c r="D5" s="232"/>
      <c r="E5" s="232"/>
      <c r="F5" s="232"/>
      <c r="G5" s="232"/>
    </row>
    <row r="6" spans="1:7" x14ac:dyDescent="0.25">
      <c r="A6" s="233"/>
      <c r="B6" s="233"/>
      <c r="C6" s="233"/>
      <c r="D6" s="233"/>
      <c r="E6" s="233"/>
      <c r="F6" s="233"/>
      <c r="G6" s="233"/>
    </row>
    <row r="7" spans="1:7" ht="17.25" x14ac:dyDescent="0.25">
      <c r="A7" s="234" t="s">
        <v>205</v>
      </c>
      <c r="B7" s="234"/>
      <c r="C7" s="234"/>
      <c r="D7" s="267"/>
      <c r="E7" s="267"/>
      <c r="F7" s="267" t="s">
        <v>215</v>
      </c>
      <c r="G7" s="284"/>
    </row>
    <row r="8" spans="1:7" ht="17.25" x14ac:dyDescent="0.25">
      <c r="A8" s="235"/>
      <c r="B8" s="235"/>
      <c r="C8" s="235"/>
      <c r="D8" s="235"/>
      <c r="E8" s="235"/>
      <c r="F8" s="235"/>
      <c r="G8" s="235"/>
    </row>
    <row r="9" spans="1:7" x14ac:dyDescent="0.25">
      <c r="A9" s="236" t="s">
        <v>206</v>
      </c>
      <c r="B9" s="236"/>
      <c r="C9" s="236"/>
      <c r="D9" s="236"/>
      <c r="E9" s="236"/>
      <c r="F9" s="236"/>
      <c r="G9" s="236"/>
    </row>
    <row r="10" spans="1:7" x14ac:dyDescent="0.25">
      <c r="A10" s="237" t="s">
        <v>207</v>
      </c>
      <c r="B10" s="248"/>
      <c r="C10" s="248"/>
      <c r="D10" s="248"/>
      <c r="E10" s="248"/>
      <c r="F10" s="248"/>
      <c r="G10" s="248"/>
    </row>
    <row r="11" spans="1:7" ht="15.75" thickBot="1" x14ac:dyDescent="0.3">
      <c r="A11" s="237"/>
      <c r="B11" s="237"/>
      <c r="C11" s="237"/>
      <c r="D11" s="237"/>
      <c r="E11" s="237"/>
      <c r="F11" s="237"/>
      <c r="G11" s="237"/>
    </row>
    <row r="12" spans="1:7" ht="15.75" thickBot="1" x14ac:dyDescent="0.3">
      <c r="A12" s="238" t="s">
        <v>20</v>
      </c>
      <c r="B12" s="249"/>
      <c r="C12" s="260"/>
      <c r="D12" s="268" t="s">
        <v>212</v>
      </c>
      <c r="E12" s="268"/>
      <c r="F12" s="268"/>
      <c r="G12" s="268"/>
    </row>
    <row r="13" spans="1:7" x14ac:dyDescent="0.25">
      <c r="A13" s="239"/>
      <c r="B13" s="250"/>
      <c r="C13" s="250"/>
      <c r="D13" s="269"/>
      <c r="E13" s="269"/>
      <c r="F13" s="269"/>
      <c r="G13" s="269"/>
    </row>
    <row r="14" spans="1:7" ht="15.75" x14ac:dyDescent="0.25">
      <c r="A14" s="240" t="s">
        <v>208</v>
      </c>
      <c r="B14" s="251" t="s">
        <v>210</v>
      </c>
      <c r="C14" s="261" t="s">
        <v>211</v>
      </c>
      <c r="D14" s="270" t="s">
        <v>213</v>
      </c>
      <c r="E14" s="270" t="s">
        <v>214</v>
      </c>
      <c r="F14" s="270" t="s">
        <v>216</v>
      </c>
      <c r="G14" s="285" t="s">
        <v>217</v>
      </c>
    </row>
    <row r="15" spans="1:7" ht="15.75" x14ac:dyDescent="0.25">
      <c r="A15" s="241">
        <v>1001</v>
      </c>
      <c r="B15" s="252">
        <v>20</v>
      </c>
      <c r="C15" s="262">
        <v>12</v>
      </c>
      <c r="D15" s="271">
        <v>16</v>
      </c>
      <c r="E15" s="276"/>
      <c r="F15" s="271">
        <v>5</v>
      </c>
      <c r="G15" s="286">
        <f>IFERROR(IF(F15=0,0,F15/B15),0)</f>
        <v>0.25</v>
      </c>
    </row>
    <row r="16" spans="1:7" ht="15.75" x14ac:dyDescent="0.25">
      <c r="A16" s="242">
        <v>1002</v>
      </c>
      <c r="B16" s="253"/>
      <c r="C16" s="263"/>
      <c r="D16" s="272"/>
      <c r="E16" s="277"/>
      <c r="F16" s="272"/>
      <c r="G16" s="286">
        <f t="shared" ref="G16:G44" si="0">IFERROR(IF(F16=0,0,F16/B16),0)</f>
        <v>0</v>
      </c>
    </row>
    <row r="17" spans="1:7" ht="15.75" x14ac:dyDescent="0.25">
      <c r="A17" s="242">
        <v>1003</v>
      </c>
      <c r="B17" s="253"/>
      <c r="C17" s="263"/>
      <c r="D17" s="272"/>
      <c r="E17" s="277"/>
      <c r="F17" s="272"/>
      <c r="G17" s="286">
        <f t="shared" si="0"/>
        <v>0</v>
      </c>
    </row>
    <row r="18" spans="1:7" ht="15.75" x14ac:dyDescent="0.25">
      <c r="A18" s="242">
        <v>1004</v>
      </c>
      <c r="B18" s="253"/>
      <c r="C18" s="263"/>
      <c r="D18" s="272"/>
      <c r="E18" s="277"/>
      <c r="F18" s="272"/>
      <c r="G18" s="286">
        <f t="shared" si="0"/>
        <v>0</v>
      </c>
    </row>
    <row r="19" spans="1:7" ht="15.75" x14ac:dyDescent="0.25">
      <c r="A19" s="242">
        <v>1005</v>
      </c>
      <c r="B19" s="253"/>
      <c r="C19" s="263"/>
      <c r="D19" s="272"/>
      <c r="E19" s="277"/>
      <c r="F19" s="272"/>
      <c r="G19" s="286">
        <f t="shared" si="0"/>
        <v>0</v>
      </c>
    </row>
    <row r="20" spans="1:7" ht="15.75" x14ac:dyDescent="0.25">
      <c r="A20" s="242">
        <v>1006</v>
      </c>
      <c r="B20" s="253"/>
      <c r="C20" s="263"/>
      <c r="D20" s="272"/>
      <c r="E20" s="277"/>
      <c r="F20" s="272"/>
      <c r="G20" s="286">
        <f t="shared" si="0"/>
        <v>0</v>
      </c>
    </row>
    <row r="21" spans="1:7" ht="15.75" x14ac:dyDescent="0.25">
      <c r="A21" s="242">
        <v>1007</v>
      </c>
      <c r="B21" s="253"/>
      <c r="C21" s="263"/>
      <c r="D21" s="272"/>
      <c r="E21" s="277"/>
      <c r="F21" s="272"/>
      <c r="G21" s="286">
        <f t="shared" si="0"/>
        <v>0</v>
      </c>
    </row>
    <row r="22" spans="1:7" ht="15.75" x14ac:dyDescent="0.25">
      <c r="A22" s="242">
        <v>1008</v>
      </c>
      <c r="B22" s="253"/>
      <c r="C22" s="263"/>
      <c r="D22" s="272"/>
      <c r="E22" s="277"/>
      <c r="F22" s="272"/>
      <c r="G22" s="286">
        <f t="shared" si="0"/>
        <v>0</v>
      </c>
    </row>
    <row r="23" spans="1:7" ht="15.75" x14ac:dyDescent="0.25">
      <c r="A23" s="242">
        <v>1009</v>
      </c>
      <c r="B23" s="253"/>
      <c r="C23" s="263"/>
      <c r="D23" s="272"/>
      <c r="E23" s="277"/>
      <c r="F23" s="272"/>
      <c r="G23" s="286">
        <f t="shared" si="0"/>
        <v>0</v>
      </c>
    </row>
    <row r="24" spans="1:7" ht="15.75" x14ac:dyDescent="0.25">
      <c r="A24" s="242">
        <v>1010</v>
      </c>
      <c r="B24" s="253"/>
      <c r="C24" s="263"/>
      <c r="D24" s="272"/>
      <c r="E24" s="277"/>
      <c r="F24" s="272"/>
      <c r="G24" s="286">
        <f t="shared" si="0"/>
        <v>0</v>
      </c>
    </row>
    <row r="25" spans="1:7" ht="15.75" x14ac:dyDescent="0.25">
      <c r="A25" s="242">
        <v>1011</v>
      </c>
      <c r="B25" s="253"/>
      <c r="C25" s="263"/>
      <c r="D25" s="272"/>
      <c r="E25" s="277"/>
      <c r="F25" s="272"/>
      <c r="G25" s="286">
        <f t="shared" si="0"/>
        <v>0</v>
      </c>
    </row>
    <row r="26" spans="1:7" ht="15.75" x14ac:dyDescent="0.25">
      <c r="A26" s="242">
        <v>1012</v>
      </c>
      <c r="B26" s="253"/>
      <c r="C26" s="263"/>
      <c r="D26" s="272"/>
      <c r="E26" s="277"/>
      <c r="F26" s="272"/>
      <c r="G26" s="286">
        <f t="shared" si="0"/>
        <v>0</v>
      </c>
    </row>
    <row r="27" spans="1:7" ht="15.75" x14ac:dyDescent="0.25">
      <c r="A27" s="242">
        <v>1020</v>
      </c>
      <c r="B27" s="253"/>
      <c r="C27" s="263"/>
      <c r="D27" s="272"/>
      <c r="E27" s="277"/>
      <c r="F27" s="272"/>
      <c r="G27" s="286">
        <f t="shared" si="0"/>
        <v>0</v>
      </c>
    </row>
    <row r="28" spans="1:7" ht="15.75" x14ac:dyDescent="0.25">
      <c r="A28" s="242">
        <v>1021</v>
      </c>
      <c r="B28" s="253"/>
      <c r="C28" s="263"/>
      <c r="D28" s="272"/>
      <c r="E28" s="277"/>
      <c r="F28" s="272"/>
      <c r="G28" s="286">
        <f t="shared" si="0"/>
        <v>0</v>
      </c>
    </row>
    <row r="29" spans="1:7" ht="15.75" x14ac:dyDescent="0.25">
      <c r="A29" s="242">
        <v>1030</v>
      </c>
      <c r="B29" s="253"/>
      <c r="C29" s="263"/>
      <c r="D29" s="272"/>
      <c r="E29" s="277"/>
      <c r="F29" s="272"/>
      <c r="G29" s="286">
        <f t="shared" si="0"/>
        <v>0</v>
      </c>
    </row>
    <row r="30" spans="1:7" ht="15.75" x14ac:dyDescent="0.25">
      <c r="A30" s="242">
        <v>1031</v>
      </c>
      <c r="B30" s="253"/>
      <c r="C30" s="263"/>
      <c r="D30" s="272"/>
      <c r="E30" s="277"/>
      <c r="F30" s="272"/>
      <c r="G30" s="286">
        <f t="shared" si="0"/>
        <v>0</v>
      </c>
    </row>
    <row r="31" spans="1:7" ht="15.75" x14ac:dyDescent="0.25">
      <c r="A31" s="242">
        <v>1032</v>
      </c>
      <c r="B31" s="253"/>
      <c r="C31" s="263"/>
      <c r="D31" s="272"/>
      <c r="E31" s="277"/>
      <c r="F31" s="272"/>
      <c r="G31" s="286">
        <f t="shared" si="0"/>
        <v>0</v>
      </c>
    </row>
    <row r="32" spans="1:7" ht="15.75" x14ac:dyDescent="0.25">
      <c r="A32" s="242">
        <v>1040</v>
      </c>
      <c r="B32" s="253"/>
      <c r="C32" s="263"/>
      <c r="D32" s="272"/>
      <c r="E32" s="277"/>
      <c r="F32" s="272"/>
      <c r="G32" s="286">
        <f t="shared" si="0"/>
        <v>0</v>
      </c>
    </row>
    <row r="33" spans="1:7" ht="15.75" x14ac:dyDescent="0.25">
      <c r="A33" s="242">
        <v>1041</v>
      </c>
      <c r="B33" s="253"/>
      <c r="C33" s="263"/>
      <c r="D33" s="272"/>
      <c r="E33" s="277"/>
      <c r="F33" s="272"/>
      <c r="G33" s="286">
        <f t="shared" si="0"/>
        <v>0</v>
      </c>
    </row>
    <row r="34" spans="1:7" ht="15.75" x14ac:dyDescent="0.25">
      <c r="A34" s="242">
        <v>1042</v>
      </c>
      <c r="B34" s="253"/>
      <c r="C34" s="263"/>
      <c r="D34" s="272"/>
      <c r="E34" s="277"/>
      <c r="F34" s="272"/>
      <c r="G34" s="286">
        <f t="shared" si="0"/>
        <v>0</v>
      </c>
    </row>
    <row r="35" spans="1:7" ht="15.75" x14ac:dyDescent="0.25">
      <c r="A35" s="242">
        <v>1043</v>
      </c>
      <c r="B35" s="253"/>
      <c r="C35" s="263"/>
      <c r="D35" s="272"/>
      <c r="E35" s="277"/>
      <c r="F35" s="272"/>
      <c r="G35" s="286">
        <f t="shared" si="0"/>
        <v>0</v>
      </c>
    </row>
    <row r="36" spans="1:7" ht="15.75" x14ac:dyDescent="0.25">
      <c r="A36" s="243">
        <v>1044</v>
      </c>
      <c r="B36" s="254"/>
      <c r="C36" s="264"/>
      <c r="D36" s="273"/>
      <c r="E36" s="278"/>
      <c r="F36" s="273"/>
      <c r="G36" s="286">
        <f t="shared" si="0"/>
        <v>0</v>
      </c>
    </row>
    <row r="37" spans="1:7" ht="15.75" x14ac:dyDescent="0.25">
      <c r="A37" s="241">
        <v>1045</v>
      </c>
      <c r="B37" s="255"/>
      <c r="C37" s="265"/>
      <c r="D37" s="274"/>
      <c r="E37" s="279"/>
      <c r="F37" s="274"/>
      <c r="G37" s="286">
        <f t="shared" si="0"/>
        <v>0</v>
      </c>
    </row>
    <row r="38" spans="1:7" ht="15.75" x14ac:dyDescent="0.25">
      <c r="A38" s="241">
        <v>1046</v>
      </c>
      <c r="B38" s="255"/>
      <c r="C38" s="265"/>
      <c r="D38" s="274"/>
      <c r="E38" s="279"/>
      <c r="F38" s="274"/>
      <c r="G38" s="286">
        <f t="shared" si="0"/>
        <v>0</v>
      </c>
    </row>
    <row r="39" spans="1:7" ht="15.75" x14ac:dyDescent="0.25">
      <c r="A39" s="241">
        <v>1047</v>
      </c>
      <c r="B39" s="255"/>
      <c r="C39" s="265"/>
      <c r="D39" s="274"/>
      <c r="E39" s="279"/>
      <c r="F39" s="274"/>
      <c r="G39" s="286">
        <f t="shared" si="0"/>
        <v>0</v>
      </c>
    </row>
    <row r="40" spans="1:7" ht="15.75" x14ac:dyDescent="0.25">
      <c r="A40" s="241">
        <v>1048</v>
      </c>
      <c r="B40" s="255"/>
      <c r="C40" s="265"/>
      <c r="D40" s="274"/>
      <c r="E40" s="279"/>
      <c r="F40" s="274"/>
      <c r="G40" s="286">
        <f t="shared" si="0"/>
        <v>0</v>
      </c>
    </row>
    <row r="41" spans="1:7" ht="15.75" x14ac:dyDescent="0.25">
      <c r="A41" s="241">
        <v>1049</v>
      </c>
      <c r="B41" s="255"/>
      <c r="C41" s="265"/>
      <c r="D41" s="274"/>
      <c r="E41" s="279"/>
      <c r="F41" s="274"/>
      <c r="G41" s="286">
        <f t="shared" si="0"/>
        <v>0</v>
      </c>
    </row>
    <row r="42" spans="1:7" ht="15.75" x14ac:dyDescent="0.25">
      <c r="A42" s="241">
        <v>1050</v>
      </c>
      <c r="B42" s="255"/>
      <c r="C42" s="265"/>
      <c r="D42" s="274"/>
      <c r="E42" s="279"/>
      <c r="F42" s="274"/>
      <c r="G42" s="286">
        <f t="shared" si="0"/>
        <v>0</v>
      </c>
    </row>
    <row r="43" spans="1:7" ht="15.75" x14ac:dyDescent="0.25">
      <c r="A43" s="241"/>
      <c r="B43" s="255"/>
      <c r="C43" s="265"/>
      <c r="D43" s="274"/>
      <c r="E43" s="279"/>
      <c r="F43" s="274"/>
      <c r="G43" s="286">
        <f t="shared" si="0"/>
        <v>0</v>
      </c>
    </row>
    <row r="44" spans="1:7" ht="15.75" x14ac:dyDescent="0.25">
      <c r="A44" s="241"/>
      <c r="B44" s="255"/>
      <c r="C44" s="265"/>
      <c r="D44" s="274"/>
      <c r="E44" s="279"/>
      <c r="F44" s="274"/>
      <c r="G44" s="286">
        <f t="shared" si="0"/>
        <v>0</v>
      </c>
    </row>
    <row r="45" spans="1:7" ht="15.75" x14ac:dyDescent="0.25">
      <c r="A45" s="244" t="s">
        <v>209</v>
      </c>
      <c r="B45" s="256">
        <f>SUM(B15:B44)</f>
        <v>20</v>
      </c>
      <c r="C45" s="266">
        <f>SUMPRODUCT($B$15:B44,$C$15:$C$44)/$B$45</f>
        <v>12</v>
      </c>
      <c r="D45" s="275"/>
      <c r="E45" s="275"/>
      <c r="F45" s="283">
        <f>SUM(F15:F44)</f>
        <v>5</v>
      </c>
      <c r="G45" s="287">
        <f>SUM($F$15:$F$44)/SUM($B$15:$B$44)</f>
        <v>0.25</v>
      </c>
    </row>
  </sheetData>
  <mergeCells count="9">
    <mergeCell ref="A10:G10"/>
    <mergeCell ref="A11:G11"/>
    <mergeCell ref="B12:C12"/>
    <mergeCell ref="D12:G12"/>
    <mergeCell ref="B1:F1"/>
    <mergeCell ref="B2:F4"/>
    <mergeCell ref="A5:G5"/>
    <mergeCell ref="A8:G8"/>
    <mergeCell ref="A9:G9"/>
  </mergeCells>
  <dataValidations count="3">
    <dataValidation type="decimal" allowBlank="1" showInputMessage="1" showErrorMessage="1" sqref="C15:C44" xr:uid="{9DE181DD-4819-404C-B0D7-789CE29B961D}">
      <formula1>0</formula1>
      <formula2>20</formula2>
    </dataValidation>
    <dataValidation type="whole" allowBlank="1" showInputMessage="1" showErrorMessage="1" sqref="D15:E44" xr:uid="{86C88534-A654-4E9C-976D-2067A1D419DB}">
      <formula1>0</formula1>
      <formula2>20</formula2>
    </dataValidation>
    <dataValidation type="whole" allowBlank="1" showInputMessage="1" showErrorMessage="1" sqref="B15:B44 F15:F44" xr:uid="{799E0FE5-A7B4-4A28-9791-210913BAA089}">
      <formula1>0</formula1>
      <formula2>40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744C3-8FE1-4164-B4DD-4721022676FF}">
  <sheetPr>
    <tabColor rgb="FFFF0000"/>
  </sheetPr>
  <dimension ref="A1:H46"/>
  <sheetViews>
    <sheetView workbookViewId="0">
      <selection activeCell="J6" sqref="J6"/>
    </sheetView>
  </sheetViews>
  <sheetFormatPr defaultRowHeight="15" x14ac:dyDescent="0.25"/>
  <sheetData>
    <row r="1" spans="1:8" ht="15.75" thickBot="1" x14ac:dyDescent="0.3">
      <c r="C1" s="307" t="s">
        <v>230</v>
      </c>
      <c r="D1" s="307"/>
      <c r="E1" s="307"/>
    </row>
    <row r="2" spans="1:8" x14ac:dyDescent="0.25">
      <c r="A2" s="231"/>
      <c r="B2" s="245" t="s">
        <v>0</v>
      </c>
      <c r="C2" s="257"/>
      <c r="D2" s="257"/>
      <c r="E2" s="257"/>
      <c r="F2" s="280"/>
      <c r="G2" s="231"/>
      <c r="H2" s="231"/>
    </row>
    <row r="3" spans="1:8" x14ac:dyDescent="0.25">
      <c r="A3" s="231"/>
      <c r="B3" s="246"/>
      <c r="C3" s="258"/>
      <c r="D3" s="258"/>
      <c r="E3" s="258"/>
      <c r="F3" s="281"/>
      <c r="G3" s="231"/>
      <c r="H3" s="231"/>
    </row>
    <row r="4" spans="1:8" ht="15.75" thickBot="1" x14ac:dyDescent="0.3">
      <c r="A4" s="231"/>
      <c r="B4" s="247"/>
      <c r="C4" s="259"/>
      <c r="D4" s="259"/>
      <c r="E4" s="259"/>
      <c r="F4" s="282"/>
      <c r="G4" s="231"/>
      <c r="H4" s="231"/>
    </row>
    <row r="5" spans="1:8" x14ac:dyDescent="0.25">
      <c r="A5" s="232" t="s">
        <v>204</v>
      </c>
      <c r="B5" s="232"/>
      <c r="C5" s="232"/>
      <c r="D5" s="232"/>
      <c r="E5" s="232"/>
      <c r="F5" s="232"/>
      <c r="G5" s="232"/>
      <c r="H5" s="232"/>
    </row>
    <row r="6" spans="1:8" ht="15.75" thickBot="1" x14ac:dyDescent="0.3">
      <c r="A6" s="233"/>
      <c r="B6" s="233"/>
      <c r="C6" s="233"/>
      <c r="D6" s="233"/>
      <c r="E6" s="233"/>
      <c r="F6" s="233"/>
      <c r="G6" s="233"/>
      <c r="H6" s="233"/>
    </row>
    <row r="7" spans="1:8" ht="18" thickBot="1" x14ac:dyDescent="0.3">
      <c r="A7" s="234" t="s">
        <v>205</v>
      </c>
      <c r="B7" s="234"/>
      <c r="C7" s="234"/>
      <c r="D7" s="267"/>
      <c r="E7" s="267"/>
      <c r="F7" s="267"/>
      <c r="G7" s="311" t="s">
        <v>218</v>
      </c>
      <c r="H7" s="284"/>
    </row>
    <row r="8" spans="1:8" ht="17.25" x14ac:dyDescent="0.25">
      <c r="A8" s="235"/>
      <c r="B8" s="235"/>
      <c r="C8" s="235"/>
      <c r="D8" s="235"/>
      <c r="E8" s="235"/>
      <c r="F8" s="235"/>
      <c r="G8" s="235"/>
      <c r="H8" s="284"/>
    </row>
    <row r="9" spans="1:8" x14ac:dyDescent="0.25">
      <c r="A9" s="236" t="s">
        <v>206</v>
      </c>
      <c r="B9" s="236"/>
      <c r="C9" s="236"/>
      <c r="D9" s="236"/>
      <c r="E9" s="236"/>
      <c r="F9" s="236"/>
      <c r="G9" s="236"/>
      <c r="H9" s="236"/>
    </row>
    <row r="10" spans="1:8" x14ac:dyDescent="0.25">
      <c r="A10" s="237" t="s">
        <v>207</v>
      </c>
      <c r="B10" s="248"/>
      <c r="C10" s="248"/>
      <c r="D10" s="248"/>
      <c r="E10" s="248"/>
      <c r="F10" s="248"/>
      <c r="G10" s="248"/>
      <c r="H10" s="288"/>
    </row>
    <row r="11" spans="1:8" ht="15.75" thickBot="1" x14ac:dyDescent="0.3">
      <c r="A11" s="237"/>
      <c r="B11" s="237"/>
      <c r="C11" s="237"/>
      <c r="D11" s="237"/>
      <c r="E11" s="237"/>
      <c r="F11" s="237"/>
      <c r="G11" s="237"/>
      <c r="H11" s="288"/>
    </row>
    <row r="12" spans="1:8" ht="15.75" thickBot="1" x14ac:dyDescent="0.3">
      <c r="A12" s="238" t="s">
        <v>20</v>
      </c>
      <c r="B12" s="249"/>
      <c r="C12" s="260"/>
      <c r="D12" s="268" t="s">
        <v>212</v>
      </c>
      <c r="E12" s="268"/>
      <c r="F12" s="268"/>
      <c r="G12" s="268"/>
      <c r="H12" s="289"/>
    </row>
    <row r="13" spans="1:8" x14ac:dyDescent="0.25">
      <c r="A13" s="239"/>
      <c r="B13" s="250"/>
      <c r="C13" s="250"/>
      <c r="D13" s="269"/>
      <c r="E13" s="269"/>
      <c r="F13" s="269"/>
      <c r="G13" s="269"/>
      <c r="H13" s="289"/>
    </row>
    <row r="14" spans="1:8" ht="15.75" x14ac:dyDescent="0.25">
      <c r="A14" s="240" t="s">
        <v>208</v>
      </c>
      <c r="B14" s="251" t="s">
        <v>210</v>
      </c>
      <c r="C14" s="261" t="s">
        <v>211</v>
      </c>
      <c r="D14" s="270" t="s">
        <v>213</v>
      </c>
      <c r="E14" s="270" t="s">
        <v>214</v>
      </c>
      <c r="F14" s="270" t="s">
        <v>216</v>
      </c>
      <c r="G14" s="285" t="s">
        <v>217</v>
      </c>
      <c r="H14" s="290"/>
    </row>
    <row r="15" spans="1:8" ht="15.75" x14ac:dyDescent="0.25">
      <c r="A15" s="291">
        <v>1101</v>
      </c>
      <c r="B15" s="252"/>
      <c r="C15" s="262"/>
      <c r="D15" s="271"/>
      <c r="E15" s="276"/>
      <c r="F15" s="271"/>
      <c r="G15" s="286">
        <f>IFERROR(IF(F15=0,0,F15/B15),0)</f>
        <v>0</v>
      </c>
      <c r="H15" s="290"/>
    </row>
    <row r="16" spans="1:8" ht="15.75" x14ac:dyDescent="0.25">
      <c r="A16" s="292">
        <v>1102</v>
      </c>
      <c r="B16" s="253"/>
      <c r="C16" s="263"/>
      <c r="D16" s="272"/>
      <c r="E16" s="277"/>
      <c r="F16" s="272"/>
      <c r="G16" s="286">
        <f t="shared" ref="G16:G44" si="0">IFERROR(IF(F16=0,0,F16/B16),0)</f>
        <v>0</v>
      </c>
      <c r="H16" s="290"/>
    </row>
    <row r="17" spans="1:8" ht="15.75" x14ac:dyDescent="0.25">
      <c r="A17" s="292">
        <v>1103</v>
      </c>
      <c r="B17" s="253"/>
      <c r="C17" s="263"/>
      <c r="D17" s="272"/>
      <c r="E17" s="277"/>
      <c r="F17" s="272"/>
      <c r="G17" s="286">
        <f t="shared" si="0"/>
        <v>0</v>
      </c>
      <c r="H17" s="290"/>
    </row>
    <row r="18" spans="1:8" ht="15.75" x14ac:dyDescent="0.25">
      <c r="A18" s="292">
        <v>1104</v>
      </c>
      <c r="B18" s="253"/>
      <c r="C18" s="263"/>
      <c r="D18" s="272"/>
      <c r="E18" s="277"/>
      <c r="F18" s="272"/>
      <c r="G18" s="286">
        <f t="shared" si="0"/>
        <v>0</v>
      </c>
      <c r="H18" s="290"/>
    </row>
    <row r="19" spans="1:8" ht="15.75" x14ac:dyDescent="0.25">
      <c r="A19" s="292">
        <v>1105</v>
      </c>
      <c r="B19" s="253"/>
      <c r="C19" s="263"/>
      <c r="D19" s="272"/>
      <c r="E19" s="277"/>
      <c r="F19" s="272"/>
      <c r="G19" s="286">
        <f t="shared" si="0"/>
        <v>0</v>
      </c>
      <c r="H19" s="290"/>
    </row>
    <row r="20" spans="1:8" ht="15.75" x14ac:dyDescent="0.25">
      <c r="A20" s="292">
        <v>1106</v>
      </c>
      <c r="B20" s="253"/>
      <c r="C20" s="263"/>
      <c r="D20" s="272"/>
      <c r="E20" s="277"/>
      <c r="F20" s="272"/>
      <c r="G20" s="286">
        <f t="shared" si="0"/>
        <v>0</v>
      </c>
      <c r="H20" s="290"/>
    </row>
    <row r="21" spans="1:8" ht="15.75" x14ac:dyDescent="0.25">
      <c r="A21" s="292">
        <v>1107</v>
      </c>
      <c r="B21" s="253"/>
      <c r="C21" s="263"/>
      <c r="D21" s="272"/>
      <c r="E21" s="277"/>
      <c r="F21" s="272"/>
      <c r="G21" s="286">
        <f t="shared" si="0"/>
        <v>0</v>
      </c>
      <c r="H21" s="290"/>
    </row>
    <row r="22" spans="1:8" ht="15.75" x14ac:dyDescent="0.25">
      <c r="A22" s="292">
        <v>1108</v>
      </c>
      <c r="B22" s="253"/>
      <c r="C22" s="263"/>
      <c r="D22" s="272"/>
      <c r="E22" s="277"/>
      <c r="F22" s="272"/>
      <c r="G22" s="286">
        <f t="shared" si="0"/>
        <v>0</v>
      </c>
      <c r="H22" s="290"/>
    </row>
    <row r="23" spans="1:8" ht="15.75" x14ac:dyDescent="0.25">
      <c r="A23" s="292">
        <v>1109</v>
      </c>
      <c r="B23" s="253"/>
      <c r="C23" s="263"/>
      <c r="D23" s="272"/>
      <c r="E23" s="277"/>
      <c r="F23" s="272"/>
      <c r="G23" s="286">
        <f t="shared" si="0"/>
        <v>0</v>
      </c>
      <c r="H23" s="290"/>
    </row>
    <row r="24" spans="1:8" ht="15.75" x14ac:dyDescent="0.25">
      <c r="A24" s="292">
        <v>1110</v>
      </c>
      <c r="B24" s="253"/>
      <c r="C24" s="263"/>
      <c r="D24" s="272"/>
      <c r="E24" s="277"/>
      <c r="F24" s="272"/>
      <c r="G24" s="286">
        <f t="shared" si="0"/>
        <v>0</v>
      </c>
      <c r="H24" s="290"/>
    </row>
    <row r="25" spans="1:8" ht="15.75" x14ac:dyDescent="0.25">
      <c r="A25" s="292">
        <v>1111</v>
      </c>
      <c r="B25" s="253"/>
      <c r="C25" s="263"/>
      <c r="D25" s="272"/>
      <c r="E25" s="277"/>
      <c r="F25" s="272"/>
      <c r="G25" s="286">
        <f t="shared" si="0"/>
        <v>0</v>
      </c>
      <c r="H25" s="290"/>
    </row>
    <row r="26" spans="1:8" ht="15.75" x14ac:dyDescent="0.25">
      <c r="A26" s="292">
        <v>1112</v>
      </c>
      <c r="B26" s="253"/>
      <c r="C26" s="263"/>
      <c r="D26" s="272"/>
      <c r="E26" s="277"/>
      <c r="F26" s="272"/>
      <c r="G26" s="286">
        <f t="shared" si="0"/>
        <v>0</v>
      </c>
      <c r="H26" s="290"/>
    </row>
    <row r="27" spans="1:8" ht="15.75" x14ac:dyDescent="0.25">
      <c r="A27" s="292">
        <v>1113</v>
      </c>
      <c r="B27" s="253"/>
      <c r="C27" s="263"/>
      <c r="D27" s="272"/>
      <c r="E27" s="277"/>
      <c r="F27" s="272"/>
      <c r="G27" s="286">
        <f t="shared" si="0"/>
        <v>0</v>
      </c>
      <c r="H27" s="290"/>
    </row>
    <row r="28" spans="1:8" ht="15.75" x14ac:dyDescent="0.25">
      <c r="A28" s="292">
        <v>1120</v>
      </c>
      <c r="B28" s="253"/>
      <c r="C28" s="263"/>
      <c r="D28" s="272"/>
      <c r="E28" s="277"/>
      <c r="F28" s="272"/>
      <c r="G28" s="286">
        <f t="shared" si="0"/>
        <v>0</v>
      </c>
      <c r="H28" s="290"/>
    </row>
    <row r="29" spans="1:8" ht="15.75" x14ac:dyDescent="0.25">
      <c r="A29" s="292">
        <v>1121</v>
      </c>
      <c r="B29" s="253"/>
      <c r="C29" s="263"/>
      <c r="D29" s="272"/>
      <c r="E29" s="277"/>
      <c r="F29" s="272"/>
      <c r="G29" s="286">
        <f t="shared" si="0"/>
        <v>0</v>
      </c>
      <c r="H29" s="290"/>
    </row>
    <row r="30" spans="1:8" ht="15.75" x14ac:dyDescent="0.25">
      <c r="A30" s="292">
        <v>1130</v>
      </c>
      <c r="B30" s="253"/>
      <c r="C30" s="263"/>
      <c r="D30" s="272"/>
      <c r="E30" s="277"/>
      <c r="F30" s="272"/>
      <c r="G30" s="286">
        <f t="shared" si="0"/>
        <v>0</v>
      </c>
      <c r="H30" s="290"/>
    </row>
    <row r="31" spans="1:8" ht="15.75" x14ac:dyDescent="0.25">
      <c r="A31" s="292">
        <v>1131</v>
      </c>
      <c r="B31" s="253"/>
      <c r="C31" s="263"/>
      <c r="D31" s="272"/>
      <c r="E31" s="277"/>
      <c r="F31" s="272"/>
      <c r="G31" s="286">
        <f t="shared" si="0"/>
        <v>0</v>
      </c>
      <c r="H31" s="290"/>
    </row>
    <row r="32" spans="1:8" ht="15.75" x14ac:dyDescent="0.25">
      <c r="A32" s="292">
        <v>1132</v>
      </c>
      <c r="B32" s="253"/>
      <c r="C32" s="263"/>
      <c r="D32" s="272"/>
      <c r="E32" s="277"/>
      <c r="F32" s="272"/>
      <c r="G32" s="286">
        <f t="shared" si="0"/>
        <v>0</v>
      </c>
      <c r="H32" s="290"/>
    </row>
    <row r="33" spans="1:8" ht="15.75" x14ac:dyDescent="0.25">
      <c r="A33" s="292">
        <v>1140</v>
      </c>
      <c r="B33" s="253"/>
      <c r="C33" s="263"/>
      <c r="D33" s="272"/>
      <c r="E33" s="277"/>
      <c r="F33" s="272"/>
      <c r="G33" s="286">
        <f t="shared" si="0"/>
        <v>0</v>
      </c>
      <c r="H33" s="290"/>
    </row>
    <row r="34" spans="1:8" ht="15.75" x14ac:dyDescent="0.25">
      <c r="A34" s="292">
        <v>1141</v>
      </c>
      <c r="B34" s="253"/>
      <c r="C34" s="263"/>
      <c r="D34" s="272"/>
      <c r="E34" s="277"/>
      <c r="F34" s="272"/>
      <c r="G34" s="286">
        <f t="shared" si="0"/>
        <v>0</v>
      </c>
      <c r="H34" s="290"/>
    </row>
    <row r="35" spans="1:8" ht="15.75" x14ac:dyDescent="0.25">
      <c r="A35" s="292">
        <v>1142</v>
      </c>
      <c r="B35" s="253"/>
      <c r="C35" s="263"/>
      <c r="D35" s="272"/>
      <c r="E35" s="277"/>
      <c r="F35" s="272"/>
      <c r="G35" s="286">
        <f t="shared" si="0"/>
        <v>0</v>
      </c>
      <c r="H35" s="290"/>
    </row>
    <row r="36" spans="1:8" ht="15.75" x14ac:dyDescent="0.25">
      <c r="A36" s="292">
        <v>1143</v>
      </c>
      <c r="B36" s="254"/>
      <c r="C36" s="264"/>
      <c r="D36" s="273"/>
      <c r="E36" s="278"/>
      <c r="F36" s="273"/>
      <c r="G36" s="286">
        <f t="shared" si="0"/>
        <v>0</v>
      </c>
      <c r="H36" s="290"/>
    </row>
    <row r="37" spans="1:8" ht="15.75" x14ac:dyDescent="0.25">
      <c r="A37" s="292">
        <v>1144</v>
      </c>
      <c r="B37" s="255"/>
      <c r="C37" s="265"/>
      <c r="D37" s="274"/>
      <c r="E37" s="279"/>
      <c r="F37" s="274"/>
      <c r="G37" s="286">
        <f t="shared" si="0"/>
        <v>0</v>
      </c>
      <c r="H37" s="290"/>
    </row>
    <row r="38" spans="1:8" ht="15.75" x14ac:dyDescent="0.25">
      <c r="A38" s="292">
        <v>1145</v>
      </c>
      <c r="B38" s="255"/>
      <c r="C38" s="265"/>
      <c r="D38" s="274"/>
      <c r="E38" s="279"/>
      <c r="F38" s="274"/>
      <c r="G38" s="286">
        <f t="shared" si="0"/>
        <v>0</v>
      </c>
      <c r="H38" s="290"/>
    </row>
    <row r="39" spans="1:8" ht="15.75" x14ac:dyDescent="0.25">
      <c r="A39" s="292">
        <v>1146</v>
      </c>
      <c r="B39" s="255"/>
      <c r="C39" s="265"/>
      <c r="D39" s="274"/>
      <c r="E39" s="279"/>
      <c r="F39" s="274"/>
      <c r="G39" s="286">
        <f t="shared" si="0"/>
        <v>0</v>
      </c>
      <c r="H39" s="290"/>
    </row>
    <row r="40" spans="1:8" ht="15.75" x14ac:dyDescent="0.25">
      <c r="A40" s="292">
        <v>1147</v>
      </c>
      <c r="B40" s="255"/>
      <c r="C40" s="265"/>
      <c r="D40" s="274"/>
      <c r="E40" s="279"/>
      <c r="F40" s="274"/>
      <c r="G40" s="286">
        <f t="shared" si="0"/>
        <v>0</v>
      </c>
      <c r="H40" s="290"/>
    </row>
    <row r="41" spans="1:8" ht="15.75" x14ac:dyDescent="0.25">
      <c r="A41" s="292">
        <v>1148</v>
      </c>
      <c r="B41" s="255"/>
      <c r="C41" s="265"/>
      <c r="D41" s="274"/>
      <c r="E41" s="279"/>
      <c r="F41" s="274"/>
      <c r="G41" s="286">
        <f t="shared" si="0"/>
        <v>0</v>
      </c>
      <c r="H41" s="290"/>
    </row>
    <row r="42" spans="1:8" ht="15.75" x14ac:dyDescent="0.25">
      <c r="A42" s="292">
        <v>1149</v>
      </c>
      <c r="B42" s="255"/>
      <c r="C42" s="265"/>
      <c r="D42" s="274"/>
      <c r="E42" s="279"/>
      <c r="F42" s="274"/>
      <c r="G42" s="286">
        <f t="shared" si="0"/>
        <v>0</v>
      </c>
      <c r="H42" s="290"/>
    </row>
    <row r="43" spans="1:8" ht="15.75" x14ac:dyDescent="0.25">
      <c r="A43" s="292"/>
      <c r="B43" s="255"/>
      <c r="C43" s="265"/>
      <c r="D43" s="274"/>
      <c r="E43" s="279"/>
      <c r="F43" s="274"/>
      <c r="G43" s="286">
        <f t="shared" si="0"/>
        <v>0</v>
      </c>
      <c r="H43" s="290"/>
    </row>
    <row r="44" spans="1:8" ht="15.75" x14ac:dyDescent="0.25">
      <c r="A44" s="292"/>
      <c r="B44" s="255"/>
      <c r="C44" s="265"/>
      <c r="D44" s="274"/>
      <c r="E44" s="279"/>
      <c r="F44" s="274"/>
      <c r="G44" s="286">
        <f t="shared" si="0"/>
        <v>0</v>
      </c>
      <c r="H44" s="290"/>
    </row>
    <row r="45" spans="1:8" ht="15.75" x14ac:dyDescent="0.25">
      <c r="A45" s="292" t="s">
        <v>219</v>
      </c>
      <c r="B45" s="256">
        <f>SUM(B15:B44)</f>
        <v>0</v>
      </c>
      <c r="C45" s="266">
        <f>IFERROR(SUMPRODUCT($B$15:B44,$C$15:$C$44)/$B$45,0)</f>
        <v>0</v>
      </c>
      <c r="D45" s="275"/>
      <c r="E45" s="275"/>
      <c r="F45" s="283">
        <f>SUM(F15:F44)</f>
        <v>0</v>
      </c>
      <c r="G45" s="287">
        <f>IFERROR(SUM($F$15:$F$44)/SUM($B$15:$B$44),0)</f>
        <v>0</v>
      </c>
      <c r="H45" s="290"/>
    </row>
    <row r="46" spans="1:8" ht="15.75" x14ac:dyDescent="0.25">
      <c r="A46" s="293"/>
      <c r="B46" s="293"/>
      <c r="C46" s="294"/>
      <c r="D46" s="295"/>
      <c r="E46" s="295"/>
      <c r="F46" s="296"/>
      <c r="G46" s="297"/>
      <c r="H46" s="290"/>
    </row>
  </sheetData>
  <mergeCells count="9">
    <mergeCell ref="B12:C12"/>
    <mergeCell ref="D12:G12"/>
    <mergeCell ref="C1:E1"/>
    <mergeCell ref="B2:F4"/>
    <mergeCell ref="A5:H5"/>
    <mergeCell ref="A8:G8"/>
    <mergeCell ref="A9:H9"/>
    <mergeCell ref="A10:G10"/>
    <mergeCell ref="A11:G11"/>
  </mergeCells>
  <dataValidations count="3">
    <dataValidation type="whole" allowBlank="1" showInputMessage="1" showErrorMessage="1" sqref="B15:B44" xr:uid="{EFC7A8AB-7D2B-40E1-9EC9-AAB491A4E09A}">
      <formula1>0</formula1>
      <formula2>30</formula2>
    </dataValidation>
    <dataValidation type="whole" allowBlank="1" showInputMessage="1" showErrorMessage="1" errorTitle="Nota com erro" error="Valor da nota deve estar entre 0 e 20." sqref="D15:E44" xr:uid="{CCBAA8FB-6C1D-4A71-BDDA-FECD1CA648A7}">
      <formula1>0</formula1>
      <formula2>20</formula2>
    </dataValidation>
    <dataValidation type="decimal" allowBlank="1" showInputMessage="1" showErrorMessage="1" errorTitle="Erro no valor" error="A média deve estar entre 0 e 20." sqref="C15:C44" xr:uid="{6B406C8E-B6C6-4DF6-8FC2-917D81789E56}">
      <formula1>0</formula1>
      <formula2>20</formula2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8AAEC-F41D-4A28-A08C-A8E5916C7741}">
  <sheetPr>
    <tabColor rgb="FFFF0000"/>
  </sheetPr>
  <dimension ref="A1:H40"/>
  <sheetViews>
    <sheetView workbookViewId="0">
      <selection activeCell="I8" sqref="I8"/>
    </sheetView>
  </sheetViews>
  <sheetFormatPr defaultRowHeight="15" x14ac:dyDescent="0.25"/>
  <sheetData>
    <row r="1" spans="1:8" ht="15.75" thickBot="1" x14ac:dyDescent="0.3">
      <c r="C1" s="307" t="s">
        <v>229</v>
      </c>
      <c r="D1" s="307"/>
      <c r="E1" s="307"/>
    </row>
    <row r="2" spans="1:8" x14ac:dyDescent="0.25">
      <c r="A2" s="231"/>
      <c r="B2" s="245" t="s">
        <v>0</v>
      </c>
      <c r="C2" s="257"/>
      <c r="D2" s="257"/>
      <c r="E2" s="257"/>
      <c r="F2" s="280"/>
      <c r="G2" s="231"/>
      <c r="H2" s="231"/>
    </row>
    <row r="3" spans="1:8" x14ac:dyDescent="0.25">
      <c r="A3" s="231"/>
      <c r="B3" s="246"/>
      <c r="C3" s="258"/>
      <c r="D3" s="258"/>
      <c r="E3" s="258"/>
      <c r="F3" s="281"/>
      <c r="G3" s="231"/>
      <c r="H3" s="231"/>
    </row>
    <row r="4" spans="1:8" ht="15.75" thickBot="1" x14ac:dyDescent="0.3">
      <c r="A4" s="231"/>
      <c r="B4" s="247"/>
      <c r="C4" s="259"/>
      <c r="D4" s="259"/>
      <c r="E4" s="259"/>
      <c r="F4" s="282"/>
      <c r="G4" s="231"/>
      <c r="H4" s="231"/>
    </row>
    <row r="5" spans="1:8" x14ac:dyDescent="0.25">
      <c r="A5" s="232" t="s">
        <v>204</v>
      </c>
      <c r="B5" s="232"/>
      <c r="C5" s="232"/>
      <c r="D5" s="232"/>
      <c r="E5" s="232"/>
      <c r="F5" s="232"/>
      <c r="G5" s="232"/>
      <c r="H5" s="231"/>
    </row>
    <row r="6" spans="1:8" ht="15.75" thickBot="1" x14ac:dyDescent="0.3">
      <c r="A6" s="233"/>
      <c r="B6" s="233"/>
      <c r="C6" s="233"/>
      <c r="D6" s="233"/>
      <c r="E6" s="233"/>
      <c r="F6" s="233"/>
      <c r="G6" s="233"/>
      <c r="H6" s="231"/>
    </row>
    <row r="7" spans="1:8" ht="17.25" customHeight="1" thickBot="1" x14ac:dyDescent="0.3">
      <c r="A7" s="308" t="s">
        <v>205</v>
      </c>
      <c r="B7" s="234"/>
      <c r="C7" s="234"/>
      <c r="D7" s="267"/>
      <c r="E7" s="267"/>
      <c r="F7" s="309" t="s">
        <v>220</v>
      </c>
      <c r="G7" s="310"/>
      <c r="H7" s="231"/>
    </row>
    <row r="8" spans="1:8" ht="17.25" x14ac:dyDescent="0.25">
      <c r="A8" s="235"/>
      <c r="B8" s="235"/>
      <c r="C8" s="235"/>
      <c r="D8" s="235"/>
      <c r="E8" s="235"/>
      <c r="F8" s="235"/>
      <c r="G8" s="235"/>
      <c r="H8" s="231"/>
    </row>
    <row r="9" spans="1:8" x14ac:dyDescent="0.25">
      <c r="A9" s="236" t="s">
        <v>206</v>
      </c>
      <c r="B9" s="236"/>
      <c r="C9" s="236"/>
      <c r="D9" s="236"/>
      <c r="E9" s="236"/>
      <c r="F9" s="236"/>
      <c r="G9" s="236"/>
      <c r="H9" s="231"/>
    </row>
    <row r="10" spans="1:8" x14ac:dyDescent="0.25">
      <c r="A10" s="237" t="s">
        <v>207</v>
      </c>
      <c r="B10" s="248"/>
      <c r="C10" s="248"/>
      <c r="D10" s="248"/>
      <c r="E10" s="248"/>
      <c r="F10" s="248"/>
      <c r="G10" s="248"/>
      <c r="H10" s="231"/>
    </row>
    <row r="11" spans="1:8" ht="15.75" thickBot="1" x14ac:dyDescent="0.3">
      <c r="A11" s="237"/>
      <c r="B11" s="237"/>
      <c r="C11" s="237"/>
      <c r="D11" s="237"/>
      <c r="E11" s="237"/>
      <c r="F11" s="237"/>
      <c r="G11" s="237"/>
      <c r="H11" s="231"/>
    </row>
    <row r="12" spans="1:8" ht="15.75" thickBot="1" x14ac:dyDescent="0.3">
      <c r="A12" s="238" t="s">
        <v>20</v>
      </c>
      <c r="B12" s="249"/>
      <c r="C12" s="260"/>
      <c r="D12" s="268" t="s">
        <v>212</v>
      </c>
      <c r="E12" s="268"/>
      <c r="F12" s="268"/>
      <c r="G12" s="268"/>
      <c r="H12" s="231"/>
    </row>
    <row r="13" spans="1:8" x14ac:dyDescent="0.25">
      <c r="A13" s="239"/>
      <c r="B13" s="250"/>
      <c r="C13" s="250"/>
      <c r="D13" s="269"/>
      <c r="E13" s="269"/>
      <c r="F13" s="269"/>
      <c r="G13" s="269"/>
      <c r="H13" s="231"/>
    </row>
    <row r="14" spans="1:8" ht="15.75" x14ac:dyDescent="0.25">
      <c r="A14" s="244" t="s">
        <v>208</v>
      </c>
      <c r="B14" s="251" t="s">
        <v>210</v>
      </c>
      <c r="C14" s="261" t="s">
        <v>211</v>
      </c>
      <c r="D14" s="298" t="s">
        <v>213</v>
      </c>
      <c r="E14" s="298" t="s">
        <v>214</v>
      </c>
      <c r="F14" s="298" t="s">
        <v>216</v>
      </c>
      <c r="G14" s="299" t="s">
        <v>217</v>
      </c>
      <c r="H14" s="231"/>
    </row>
    <row r="15" spans="1:8" ht="15.75" x14ac:dyDescent="0.25">
      <c r="A15" s="291">
        <v>1201</v>
      </c>
      <c r="B15" s="252">
        <v>8</v>
      </c>
      <c r="C15" s="262"/>
      <c r="D15" s="271"/>
      <c r="E15" s="276"/>
      <c r="F15" s="271">
        <v>4</v>
      </c>
      <c r="G15" s="286">
        <f>IFERROR(IF(F15=0,0,F15/B15),0)</f>
        <v>0.5</v>
      </c>
      <c r="H15" s="231"/>
    </row>
    <row r="16" spans="1:8" ht="15.75" x14ac:dyDescent="0.25">
      <c r="A16" s="292">
        <v>1202</v>
      </c>
      <c r="B16" s="253"/>
      <c r="C16" s="263"/>
      <c r="D16" s="272"/>
      <c r="E16" s="277"/>
      <c r="F16" s="272"/>
      <c r="G16" s="286">
        <f t="shared" ref="G16:G37" si="0">IFERROR(IF(F16=0,0,F16/B16),0)</f>
        <v>0</v>
      </c>
      <c r="H16" s="231"/>
    </row>
    <row r="17" spans="1:8" ht="15.75" x14ac:dyDescent="0.25">
      <c r="A17" s="292">
        <v>1203</v>
      </c>
      <c r="B17" s="253"/>
      <c r="C17" s="263"/>
      <c r="D17" s="272"/>
      <c r="E17" s="277"/>
      <c r="F17" s="272"/>
      <c r="G17" s="286">
        <f t="shared" si="0"/>
        <v>0</v>
      </c>
      <c r="H17" s="231"/>
    </row>
    <row r="18" spans="1:8" ht="15.75" x14ac:dyDescent="0.25">
      <c r="A18" s="292">
        <v>1204</v>
      </c>
      <c r="B18" s="253"/>
      <c r="C18" s="263"/>
      <c r="D18" s="272"/>
      <c r="E18" s="277"/>
      <c r="F18" s="272"/>
      <c r="G18" s="286">
        <f t="shared" si="0"/>
        <v>0</v>
      </c>
      <c r="H18" s="231"/>
    </row>
    <row r="19" spans="1:8" ht="15.75" x14ac:dyDescent="0.25">
      <c r="A19" s="292">
        <v>1205</v>
      </c>
      <c r="B19" s="253"/>
      <c r="C19" s="263"/>
      <c r="D19" s="272"/>
      <c r="E19" s="277"/>
      <c r="F19" s="272"/>
      <c r="G19" s="286">
        <f t="shared" si="0"/>
        <v>0</v>
      </c>
      <c r="H19" s="231"/>
    </row>
    <row r="20" spans="1:8" ht="15.75" x14ac:dyDescent="0.25">
      <c r="A20" s="292">
        <v>1206</v>
      </c>
      <c r="B20" s="253"/>
      <c r="C20" s="263"/>
      <c r="D20" s="272"/>
      <c r="E20" s="277"/>
      <c r="F20" s="272"/>
      <c r="G20" s="286">
        <f t="shared" si="0"/>
        <v>0</v>
      </c>
      <c r="H20" s="231"/>
    </row>
    <row r="21" spans="1:8" ht="15.75" x14ac:dyDescent="0.25">
      <c r="A21" s="292">
        <v>1207</v>
      </c>
      <c r="B21" s="253"/>
      <c r="C21" s="263"/>
      <c r="D21" s="272"/>
      <c r="E21" s="277"/>
      <c r="F21" s="272"/>
      <c r="G21" s="286">
        <f t="shared" si="0"/>
        <v>0</v>
      </c>
      <c r="H21" s="231"/>
    </row>
    <row r="22" spans="1:8" ht="15.75" x14ac:dyDescent="0.25">
      <c r="A22" s="292">
        <v>1208</v>
      </c>
      <c r="B22" s="253"/>
      <c r="C22" s="263"/>
      <c r="D22" s="272"/>
      <c r="E22" s="277"/>
      <c r="F22" s="272"/>
      <c r="G22" s="286">
        <f t="shared" si="0"/>
        <v>0</v>
      </c>
      <c r="H22" s="231"/>
    </row>
    <row r="23" spans="1:8" ht="15.75" x14ac:dyDescent="0.25">
      <c r="A23" s="292">
        <v>1209</v>
      </c>
      <c r="B23" s="253"/>
      <c r="C23" s="263"/>
      <c r="D23" s="272"/>
      <c r="E23" s="277"/>
      <c r="F23" s="272"/>
      <c r="G23" s="286">
        <f t="shared" si="0"/>
        <v>0</v>
      </c>
      <c r="H23" s="231"/>
    </row>
    <row r="24" spans="1:8" ht="15.75" x14ac:dyDescent="0.25">
      <c r="A24" s="292">
        <v>1210</v>
      </c>
      <c r="B24" s="253"/>
      <c r="C24" s="263"/>
      <c r="D24" s="272"/>
      <c r="E24" s="277"/>
      <c r="F24" s="272"/>
      <c r="G24" s="286">
        <f t="shared" si="0"/>
        <v>0</v>
      </c>
      <c r="H24" s="231"/>
    </row>
    <row r="25" spans="1:8" ht="15.75" x14ac:dyDescent="0.25">
      <c r="A25" s="292">
        <v>1211</v>
      </c>
      <c r="B25" s="253"/>
      <c r="C25" s="263"/>
      <c r="D25" s="272"/>
      <c r="E25" s="277"/>
      <c r="F25" s="272"/>
      <c r="G25" s="286">
        <f t="shared" si="0"/>
        <v>0</v>
      </c>
      <c r="H25" s="231"/>
    </row>
    <row r="26" spans="1:8" ht="15.75" x14ac:dyDescent="0.25">
      <c r="A26" s="292">
        <v>1220</v>
      </c>
      <c r="B26" s="253"/>
      <c r="C26" s="263"/>
      <c r="D26" s="272"/>
      <c r="E26" s="277"/>
      <c r="F26" s="272"/>
      <c r="G26" s="286">
        <f t="shared" si="0"/>
        <v>0</v>
      </c>
      <c r="H26" s="231"/>
    </row>
    <row r="27" spans="1:8" ht="15.75" x14ac:dyDescent="0.25">
      <c r="A27" s="292">
        <v>1230</v>
      </c>
      <c r="B27" s="253"/>
      <c r="C27" s="263"/>
      <c r="D27" s="272"/>
      <c r="E27" s="277"/>
      <c r="F27" s="272"/>
      <c r="G27" s="286">
        <f t="shared" si="0"/>
        <v>0</v>
      </c>
      <c r="H27" s="231"/>
    </row>
    <row r="28" spans="1:8" ht="15.75" x14ac:dyDescent="0.25">
      <c r="A28" s="292">
        <v>1231</v>
      </c>
      <c r="B28" s="253"/>
      <c r="C28" s="263"/>
      <c r="D28" s="272"/>
      <c r="E28" s="277"/>
      <c r="F28" s="272"/>
      <c r="G28" s="286">
        <f t="shared" si="0"/>
        <v>0</v>
      </c>
      <c r="H28" s="231"/>
    </row>
    <row r="29" spans="1:8" ht="15.75" x14ac:dyDescent="0.25">
      <c r="A29" s="292">
        <v>1240</v>
      </c>
      <c r="B29" s="253"/>
      <c r="C29" s="263"/>
      <c r="D29" s="272"/>
      <c r="E29" s="277"/>
      <c r="F29" s="272"/>
      <c r="G29" s="286">
        <f t="shared" si="0"/>
        <v>0</v>
      </c>
      <c r="H29" s="231"/>
    </row>
    <row r="30" spans="1:8" ht="15.75" x14ac:dyDescent="0.25">
      <c r="A30" s="292">
        <v>1241</v>
      </c>
      <c r="B30" s="253"/>
      <c r="C30" s="263"/>
      <c r="D30" s="272"/>
      <c r="E30" s="277"/>
      <c r="F30" s="272"/>
      <c r="G30" s="286">
        <f t="shared" si="0"/>
        <v>0</v>
      </c>
      <c r="H30" s="231"/>
    </row>
    <row r="31" spans="1:8" ht="15.75" x14ac:dyDescent="0.25">
      <c r="A31" s="292">
        <v>1242</v>
      </c>
      <c r="B31" s="253"/>
      <c r="C31" s="263"/>
      <c r="D31" s="272"/>
      <c r="E31" s="277"/>
      <c r="F31" s="272"/>
      <c r="G31" s="286">
        <f t="shared" si="0"/>
        <v>0</v>
      </c>
      <c r="H31" s="231"/>
    </row>
    <row r="32" spans="1:8" ht="15.75" x14ac:dyDescent="0.25">
      <c r="A32" s="292">
        <v>1243</v>
      </c>
      <c r="B32" s="253"/>
      <c r="C32" s="263"/>
      <c r="D32" s="272"/>
      <c r="E32" s="277"/>
      <c r="F32" s="272"/>
      <c r="G32" s="286">
        <f t="shared" si="0"/>
        <v>0</v>
      </c>
      <c r="H32" s="231"/>
    </row>
    <row r="33" spans="1:8" ht="15.75" x14ac:dyDescent="0.25">
      <c r="A33" s="292">
        <v>1244</v>
      </c>
      <c r="B33" s="253"/>
      <c r="C33" s="263"/>
      <c r="D33" s="272"/>
      <c r="E33" s="277"/>
      <c r="F33" s="272"/>
      <c r="G33" s="286">
        <f t="shared" si="0"/>
        <v>0</v>
      </c>
      <c r="H33" s="231"/>
    </row>
    <row r="34" spans="1:8" ht="15.75" x14ac:dyDescent="0.25">
      <c r="A34" s="292">
        <v>1245</v>
      </c>
      <c r="B34" s="253"/>
      <c r="C34" s="263"/>
      <c r="D34" s="272"/>
      <c r="E34" s="277"/>
      <c r="F34" s="272"/>
      <c r="G34" s="286">
        <f t="shared" si="0"/>
        <v>0</v>
      </c>
      <c r="H34" s="231"/>
    </row>
    <row r="35" spans="1:8" ht="15.75" x14ac:dyDescent="0.25">
      <c r="A35" s="292"/>
      <c r="B35" s="253"/>
      <c r="C35" s="263"/>
      <c r="D35" s="272"/>
      <c r="E35" s="277"/>
      <c r="F35" s="272"/>
      <c r="G35" s="286">
        <f t="shared" si="0"/>
        <v>0</v>
      </c>
      <c r="H35" s="231"/>
    </row>
    <row r="36" spans="1:8" ht="15.75" x14ac:dyDescent="0.25">
      <c r="A36" s="292"/>
      <c r="B36" s="253"/>
      <c r="C36" s="263"/>
      <c r="D36" s="272"/>
      <c r="E36" s="277"/>
      <c r="F36" s="272"/>
      <c r="G36" s="286">
        <f t="shared" si="0"/>
        <v>0</v>
      </c>
      <c r="H36" s="231"/>
    </row>
    <row r="37" spans="1:8" ht="15.75" x14ac:dyDescent="0.25">
      <c r="A37" s="241"/>
      <c r="B37" s="255"/>
      <c r="C37" s="265"/>
      <c r="D37" s="274"/>
      <c r="E37" s="279"/>
      <c r="F37" s="274"/>
      <c r="G37" s="286">
        <f t="shared" si="0"/>
        <v>0</v>
      </c>
      <c r="H37" s="231"/>
    </row>
    <row r="38" spans="1:8" ht="15.75" x14ac:dyDescent="0.25">
      <c r="A38" s="244" t="s">
        <v>209</v>
      </c>
      <c r="B38" s="256">
        <f>SUM(B15:B37)</f>
        <v>8</v>
      </c>
      <c r="C38" s="266">
        <f>IFERROR(SUMPRODUCT($B$15:B37,$C$15:$C$37)/$B$38,0)</f>
        <v>0</v>
      </c>
      <c r="D38" s="275"/>
      <c r="E38" s="275"/>
      <c r="F38" s="283">
        <f>SUM(F15:F37)</f>
        <v>4</v>
      </c>
      <c r="G38" s="287">
        <f>IFERROR(SUM($F$15:$F$37)/SUM($B$15:$B$37),0)</f>
        <v>0.5</v>
      </c>
      <c r="H38" s="231"/>
    </row>
    <row r="39" spans="1:8" ht="15.75" x14ac:dyDescent="0.25">
      <c r="A39" s="293"/>
      <c r="B39" s="293"/>
      <c r="C39" s="294"/>
      <c r="D39" s="295"/>
      <c r="E39" s="295"/>
      <c r="F39" s="296"/>
      <c r="G39" s="297"/>
      <c r="H39" s="231"/>
    </row>
    <row r="40" spans="1:8" x14ac:dyDescent="0.25">
      <c r="A40" s="231"/>
      <c r="B40" s="231"/>
      <c r="C40" s="231"/>
      <c r="D40" s="231"/>
      <c r="E40" s="231"/>
      <c r="F40" s="231"/>
      <c r="G40" s="231"/>
      <c r="H40" s="231"/>
    </row>
  </sheetData>
  <mergeCells count="10">
    <mergeCell ref="B12:C12"/>
    <mergeCell ref="D12:G12"/>
    <mergeCell ref="C1:E1"/>
    <mergeCell ref="F7:G7"/>
    <mergeCell ref="B2:F4"/>
    <mergeCell ref="A5:G5"/>
    <mergeCell ref="A8:G8"/>
    <mergeCell ref="A9:G9"/>
    <mergeCell ref="A10:G10"/>
    <mergeCell ref="A11:G11"/>
  </mergeCells>
  <dataValidations count="3">
    <dataValidation type="decimal" allowBlank="1" showInputMessage="1" showErrorMessage="1" sqref="C15:C37" xr:uid="{56B29D3B-3733-4A92-96A6-FFE908A004B2}">
      <formula1>0</formula1>
      <formula2>20</formula2>
    </dataValidation>
    <dataValidation type="whole" allowBlank="1" showInputMessage="1" showErrorMessage="1" sqref="D15:E37" xr:uid="{5735B5C6-3218-4800-BAAC-54DB5200F5E1}">
      <formula1>0</formula1>
      <formula2>20</formula2>
    </dataValidation>
    <dataValidation type="whole" allowBlank="1" showInputMessage="1" showErrorMessage="1" sqref="B15:B37 F15:F37" xr:uid="{3FAA9B71-3E92-4C86-A867-8231A84AF3FA}">
      <formula1>0</formula1>
      <formula2>40</formula2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83924-8F48-4429-8E77-D0369B023E0F}">
  <sheetPr>
    <tabColor rgb="FFFF0000"/>
  </sheetPr>
  <dimension ref="A1:H29"/>
  <sheetViews>
    <sheetView tabSelected="1" workbookViewId="0">
      <selection activeCell="M12" sqref="M12"/>
    </sheetView>
  </sheetViews>
  <sheetFormatPr defaultRowHeight="15" x14ac:dyDescent="0.25"/>
  <sheetData>
    <row r="1" spans="1:8" ht="15.75" thickBot="1" x14ac:dyDescent="0.3">
      <c r="C1" s="307" t="s">
        <v>228</v>
      </c>
      <c r="D1" s="307"/>
      <c r="E1" s="307"/>
    </row>
    <row r="2" spans="1:8" x14ac:dyDescent="0.25">
      <c r="A2" s="231"/>
      <c r="B2" s="245" t="s">
        <v>0</v>
      </c>
      <c r="C2" s="257"/>
      <c r="D2" s="257"/>
      <c r="E2" s="257"/>
      <c r="F2" s="280"/>
      <c r="G2" s="231"/>
      <c r="H2" s="231"/>
    </row>
    <row r="3" spans="1:8" x14ac:dyDescent="0.25">
      <c r="A3" s="231"/>
      <c r="B3" s="246"/>
      <c r="C3" s="258"/>
      <c r="D3" s="258"/>
      <c r="E3" s="258"/>
      <c r="F3" s="281"/>
      <c r="G3" s="231"/>
      <c r="H3" s="231"/>
    </row>
    <row r="4" spans="1:8" ht="15.75" thickBot="1" x14ac:dyDescent="0.3">
      <c r="A4" s="231"/>
      <c r="B4" s="247"/>
      <c r="C4" s="259"/>
      <c r="D4" s="259"/>
      <c r="E4" s="259"/>
      <c r="F4" s="282"/>
      <c r="G4" s="231"/>
      <c r="H4" s="231"/>
    </row>
    <row r="5" spans="1:8" x14ac:dyDescent="0.25">
      <c r="A5" s="232" t="s">
        <v>204</v>
      </c>
      <c r="B5" s="232"/>
      <c r="C5" s="232"/>
      <c r="D5" s="232"/>
      <c r="E5" s="232"/>
      <c r="F5" s="232"/>
      <c r="G5" s="232"/>
      <c r="H5" s="231"/>
    </row>
    <row r="6" spans="1:8" x14ac:dyDescent="0.25">
      <c r="A6" s="233"/>
      <c r="B6" s="233"/>
      <c r="C6" s="233"/>
      <c r="D6" s="233"/>
      <c r="E6" s="233"/>
      <c r="F6" s="233"/>
      <c r="G6" s="233"/>
      <c r="H6" s="231"/>
    </row>
    <row r="7" spans="1:8" ht="17.25" x14ac:dyDescent="0.25">
      <c r="A7" s="306" t="s">
        <v>205</v>
      </c>
      <c r="B7" s="234"/>
      <c r="C7" s="234"/>
      <c r="D7" s="267"/>
      <c r="E7" s="267"/>
      <c r="F7" s="267" t="s">
        <v>227</v>
      </c>
      <c r="G7" s="284"/>
      <c r="H7" s="231"/>
    </row>
    <row r="8" spans="1:8" ht="17.25" x14ac:dyDescent="0.25">
      <c r="A8" s="235"/>
      <c r="B8" s="235"/>
      <c r="C8" s="235"/>
      <c r="D8" s="235"/>
      <c r="E8" s="235"/>
      <c r="F8" s="235"/>
      <c r="G8" s="235"/>
      <c r="H8" s="231"/>
    </row>
    <row r="9" spans="1:8" x14ac:dyDescent="0.25">
      <c r="A9" s="236" t="s">
        <v>206</v>
      </c>
      <c r="B9" s="236"/>
      <c r="C9" s="236"/>
      <c r="D9" s="236"/>
      <c r="E9" s="236"/>
      <c r="F9" s="236"/>
      <c r="G9" s="236"/>
      <c r="H9" s="231"/>
    </row>
    <row r="10" spans="1:8" x14ac:dyDescent="0.25">
      <c r="A10" s="237" t="s">
        <v>207</v>
      </c>
      <c r="B10" s="248"/>
      <c r="C10" s="248"/>
      <c r="D10" s="248"/>
      <c r="E10" s="248"/>
      <c r="F10" s="248"/>
      <c r="G10" s="248"/>
      <c r="H10" s="231"/>
    </row>
    <row r="11" spans="1:8" ht="15.75" thickBot="1" x14ac:dyDescent="0.3">
      <c r="A11" s="237"/>
      <c r="B11" s="237"/>
      <c r="C11" s="237"/>
      <c r="D11" s="237"/>
      <c r="E11" s="237"/>
      <c r="F11" s="237"/>
      <c r="G11" s="237"/>
      <c r="H11" s="231"/>
    </row>
    <row r="12" spans="1:8" ht="15.75" thickBot="1" x14ac:dyDescent="0.3">
      <c r="A12" s="238" t="s">
        <v>20</v>
      </c>
      <c r="B12" s="249"/>
      <c r="C12" s="260"/>
      <c r="D12" s="268" t="s">
        <v>212</v>
      </c>
      <c r="E12" s="268"/>
      <c r="F12" s="268"/>
      <c r="G12" s="268"/>
      <c r="H12" s="231"/>
    </row>
    <row r="13" spans="1:8" x14ac:dyDescent="0.25">
      <c r="A13" s="239"/>
      <c r="B13" s="250"/>
      <c r="C13" s="250"/>
      <c r="D13" s="269"/>
      <c r="E13" s="269"/>
      <c r="F13" s="269"/>
      <c r="G13" s="269"/>
      <c r="H13" s="231"/>
    </row>
    <row r="14" spans="1:8" ht="47.25" x14ac:dyDescent="0.25">
      <c r="A14" s="300" t="s">
        <v>208</v>
      </c>
      <c r="B14" s="301" t="s">
        <v>210</v>
      </c>
      <c r="C14" s="302" t="s">
        <v>211</v>
      </c>
      <c r="D14" s="303" t="s">
        <v>213</v>
      </c>
      <c r="E14" s="303" t="s">
        <v>214</v>
      </c>
      <c r="F14" s="303" t="s">
        <v>216</v>
      </c>
      <c r="G14" s="304" t="s">
        <v>217</v>
      </c>
      <c r="H14" s="305"/>
    </row>
    <row r="15" spans="1:8" ht="15.75" x14ac:dyDescent="0.25">
      <c r="A15" s="291" t="s">
        <v>221</v>
      </c>
      <c r="B15" s="252">
        <v>20</v>
      </c>
      <c r="C15" s="262"/>
      <c r="D15" s="271"/>
      <c r="E15" s="276"/>
      <c r="F15" s="271">
        <v>2</v>
      </c>
      <c r="G15" s="286">
        <f>IFERROR(IF(F15=0,0,F15/B15),0)</f>
        <v>0.1</v>
      </c>
      <c r="H15" s="231"/>
    </row>
    <row r="16" spans="1:8" ht="15.75" x14ac:dyDescent="0.25">
      <c r="A16" s="292" t="s">
        <v>222</v>
      </c>
      <c r="B16" s="253"/>
      <c r="C16" s="263"/>
      <c r="D16" s="272"/>
      <c r="E16" s="277"/>
      <c r="F16" s="272"/>
      <c r="G16" s="286">
        <f t="shared" ref="G16:G24" si="0">IFERROR(IF(F16=0,0,F16/B16),0)</f>
        <v>0</v>
      </c>
      <c r="H16" s="231"/>
    </row>
    <row r="17" spans="1:8" ht="15.75" x14ac:dyDescent="0.25">
      <c r="A17" s="292" t="s">
        <v>223</v>
      </c>
      <c r="B17" s="253"/>
      <c r="C17" s="263"/>
      <c r="D17" s="272"/>
      <c r="E17" s="277"/>
      <c r="F17" s="272"/>
      <c r="G17" s="286">
        <f t="shared" si="0"/>
        <v>0</v>
      </c>
      <c r="H17" s="231"/>
    </row>
    <row r="18" spans="1:8" ht="15.75" x14ac:dyDescent="0.25">
      <c r="A18" s="292" t="s">
        <v>224</v>
      </c>
      <c r="B18" s="253"/>
      <c r="C18" s="263"/>
      <c r="D18" s="272"/>
      <c r="E18" s="277"/>
      <c r="F18" s="272"/>
      <c r="G18" s="286">
        <f t="shared" si="0"/>
        <v>0</v>
      </c>
      <c r="H18" s="231"/>
    </row>
    <row r="19" spans="1:8" ht="15.75" x14ac:dyDescent="0.25">
      <c r="A19" s="292" t="s">
        <v>225</v>
      </c>
      <c r="B19" s="253"/>
      <c r="C19" s="263"/>
      <c r="D19" s="272"/>
      <c r="E19" s="277"/>
      <c r="F19" s="272"/>
      <c r="G19" s="286">
        <f t="shared" si="0"/>
        <v>0</v>
      </c>
      <c r="H19" s="231"/>
    </row>
    <row r="20" spans="1:8" ht="15.75" x14ac:dyDescent="0.25">
      <c r="A20" s="292" t="s">
        <v>226</v>
      </c>
      <c r="B20" s="253"/>
      <c r="C20" s="263"/>
      <c r="D20" s="272"/>
      <c r="E20" s="277"/>
      <c r="F20" s="272"/>
      <c r="G20" s="286">
        <f t="shared" si="0"/>
        <v>0</v>
      </c>
      <c r="H20" s="231"/>
    </row>
    <row r="21" spans="1:8" ht="15.75" x14ac:dyDescent="0.25">
      <c r="A21" s="292"/>
      <c r="B21" s="253"/>
      <c r="C21" s="263"/>
      <c r="D21" s="272"/>
      <c r="E21" s="277"/>
      <c r="F21" s="272"/>
      <c r="G21" s="286">
        <f t="shared" si="0"/>
        <v>0</v>
      </c>
      <c r="H21" s="231"/>
    </row>
    <row r="22" spans="1:8" ht="15.75" x14ac:dyDescent="0.25">
      <c r="A22" s="292"/>
      <c r="B22" s="253"/>
      <c r="C22" s="263"/>
      <c r="D22" s="272"/>
      <c r="E22" s="277"/>
      <c r="F22" s="272"/>
      <c r="G22" s="286">
        <f t="shared" si="0"/>
        <v>0</v>
      </c>
      <c r="H22" s="231"/>
    </row>
    <row r="23" spans="1:8" ht="15.75" x14ac:dyDescent="0.25">
      <c r="A23" s="292"/>
      <c r="B23" s="253"/>
      <c r="C23" s="263"/>
      <c r="D23" s="272"/>
      <c r="E23" s="277"/>
      <c r="F23" s="272"/>
      <c r="G23" s="286">
        <f t="shared" si="0"/>
        <v>0</v>
      </c>
      <c r="H23" s="231"/>
    </row>
    <row r="24" spans="1:8" ht="15.75" x14ac:dyDescent="0.25">
      <c r="A24" s="292"/>
      <c r="B24" s="253"/>
      <c r="C24" s="263"/>
      <c r="D24" s="272"/>
      <c r="E24" s="277"/>
      <c r="F24" s="272"/>
      <c r="G24" s="286">
        <f t="shared" si="0"/>
        <v>0</v>
      </c>
      <c r="H24" s="231"/>
    </row>
    <row r="25" spans="1:8" ht="15.75" x14ac:dyDescent="0.25">
      <c r="A25" s="244" t="s">
        <v>209</v>
      </c>
      <c r="B25" s="256">
        <f>SUM(B15:B20)</f>
        <v>20</v>
      </c>
      <c r="C25" s="266">
        <f>IFERROR(SUMPRODUCT($B$15:B24,$C$15:$C$24)/$B$25,0)</f>
        <v>0</v>
      </c>
      <c r="D25" s="275"/>
      <c r="E25" s="275"/>
      <c r="F25" s="283">
        <f>SUM(F15:F20)</f>
        <v>2</v>
      </c>
      <c r="G25" s="287">
        <f>IFERROR(SUM($F$15:$F$24)/SUM($B$15:$B$24),0)</f>
        <v>0.1</v>
      </c>
      <c r="H25" s="231"/>
    </row>
    <row r="26" spans="1:8" x14ac:dyDescent="0.25">
      <c r="A26" s="231"/>
      <c r="B26" s="231"/>
      <c r="C26" s="231"/>
      <c r="D26" s="231"/>
      <c r="E26" s="231"/>
      <c r="F26" s="231"/>
      <c r="G26" s="231"/>
      <c r="H26" s="231"/>
    </row>
    <row r="27" spans="1:8" x14ac:dyDescent="0.25">
      <c r="A27" s="231"/>
      <c r="B27" s="231"/>
      <c r="C27" s="231"/>
      <c r="D27" s="231"/>
      <c r="E27" s="231"/>
      <c r="F27" s="231"/>
      <c r="G27" s="231"/>
      <c r="H27" s="231"/>
    </row>
    <row r="28" spans="1:8" x14ac:dyDescent="0.25">
      <c r="A28" s="231"/>
      <c r="B28" s="231"/>
      <c r="C28" s="231"/>
      <c r="D28" s="231"/>
      <c r="E28" s="231"/>
      <c r="F28" s="231"/>
      <c r="G28" s="231"/>
      <c r="H28" s="231"/>
    </row>
    <row r="29" spans="1:8" x14ac:dyDescent="0.25">
      <c r="A29" s="231"/>
      <c r="B29" s="231"/>
      <c r="C29" s="231"/>
      <c r="D29" s="231"/>
      <c r="E29" s="231"/>
      <c r="F29" s="231"/>
      <c r="G29" s="231"/>
      <c r="H29" s="231"/>
    </row>
  </sheetData>
  <mergeCells count="9">
    <mergeCell ref="B12:C12"/>
    <mergeCell ref="D12:G12"/>
    <mergeCell ref="C1:E1"/>
    <mergeCell ref="B2:F4"/>
    <mergeCell ref="A5:G5"/>
    <mergeCell ref="A8:G8"/>
    <mergeCell ref="A9:G9"/>
    <mergeCell ref="A10:G10"/>
    <mergeCell ref="A11:G11"/>
  </mergeCells>
  <dataValidations count="3">
    <dataValidation type="whole" allowBlank="1" showInputMessage="1" showErrorMessage="1" sqref="D15:E24" xr:uid="{02166E97-B62E-42F6-A652-0A39892EE788}">
      <formula1>0</formula1>
      <formula2>20</formula2>
    </dataValidation>
    <dataValidation type="decimal" allowBlank="1" showInputMessage="1" showErrorMessage="1" sqref="C15:C24" xr:uid="{490E990F-39C3-405D-BBFC-B6C16B19F91B}">
      <formula1>0</formula1>
      <formula2>20</formula2>
    </dataValidation>
    <dataValidation type="whole" allowBlank="1" showInputMessage="1" showErrorMessage="1" sqref="B15:B24 F15:F24" xr:uid="{3B0FB9EA-7450-430B-9FF5-4E5D8927EAD1}">
      <formula1>0</formula1>
      <formula2>40</formula2>
    </dataValidation>
  </dataValidation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7</vt:i4>
      </vt:variant>
      <vt:variant>
        <vt:lpstr>Intervalos com Nome</vt:lpstr>
      </vt:variant>
      <vt:variant>
        <vt:i4>2</vt:i4>
      </vt:variant>
    </vt:vector>
  </HeadingPairs>
  <TitlesOfParts>
    <vt:vector size="9" baseType="lpstr">
      <vt:lpstr>DELEGADO</vt:lpstr>
      <vt:lpstr>Anexo 1</vt:lpstr>
      <vt:lpstr>Anexo 2</vt:lpstr>
      <vt:lpstr>Anexo 3-10.º</vt:lpstr>
      <vt:lpstr>Anexo 3-11.º</vt:lpstr>
      <vt:lpstr>Anexo 3-12.º</vt:lpstr>
      <vt:lpstr>Anexo 3-CP-CEF</vt:lpstr>
      <vt:lpstr>'Anexo 2'!Área_de_Impressão</vt:lpstr>
      <vt:lpstr>DELEGADO!Área_de_Impressão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Natália Gonçalves</dc:creator>
  <cp:lastModifiedBy>Natália Gouveia Nascimento Gonçalves</cp:lastModifiedBy>
  <cp:lastPrinted>2025-11-02T15:57:51Z</cp:lastPrinted>
  <dcterms:created xsi:type="dcterms:W3CDTF">2024-05-23T13:09:08Z</dcterms:created>
  <dcterms:modified xsi:type="dcterms:W3CDTF">2026-05-07T18:00:55Z</dcterms:modified>
</cp:coreProperties>
</file>